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8615" windowHeight="8145" firstSheet="1" activeTab="1"/>
  </bookViews>
  <sheets>
    <sheet name="X2" sheetId="1" state="hidden" r:id="rId1"/>
    <sheet name="Bilan" sheetId="2" r:id="rId2"/>
    <sheet name="Incidents" sheetId="3" r:id="rId3"/>
    <sheet name="Calcul" sheetId="4" r:id="rId4"/>
    <sheet name="Spéciales" sheetId="5" r:id="rId5"/>
    <sheet name="Rallye" sheetId="6" r:id="rId6"/>
  </sheets>
  <definedNames/>
  <calcPr fullCalcOnLoad="1"/>
</workbook>
</file>

<file path=xl/sharedStrings.xml><?xml version="1.0" encoding="utf-8"?>
<sst xmlns="http://schemas.openxmlformats.org/spreadsheetml/2006/main" count="440" uniqueCount="79">
  <si>
    <t>NIVEAU</t>
  </si>
  <si>
    <t>MOY</t>
  </si>
  <si>
    <t>EXT</t>
  </si>
  <si>
    <t>MALUS</t>
  </si>
  <si>
    <t>ALEA</t>
  </si>
  <si>
    <t>LOEB</t>
  </si>
  <si>
    <t>SORDO</t>
  </si>
  <si>
    <t>AAVA</t>
  </si>
  <si>
    <t>FORD</t>
  </si>
  <si>
    <t>HIRVONEN</t>
  </si>
  <si>
    <t>LATVALA</t>
  </si>
  <si>
    <t>MIKKELSEN</t>
  </si>
  <si>
    <t>DUVAL</t>
  </si>
  <si>
    <t>SUBARU</t>
  </si>
  <si>
    <t>ATKINSON</t>
  </si>
  <si>
    <t>SUZUKI</t>
  </si>
  <si>
    <t>ANDERSSON</t>
  </si>
  <si>
    <t>SOLBERG P</t>
  </si>
  <si>
    <t>EQUIPE</t>
  </si>
  <si>
    <t>PILOTE</t>
  </si>
  <si>
    <t>VOITURE</t>
  </si>
  <si>
    <t>NOTES VOITURE</t>
  </si>
  <si>
    <t>NOTES PILOTES</t>
  </si>
  <si>
    <t>ASPHALTE</t>
  </si>
  <si>
    <t>NEIGE</t>
  </si>
  <si>
    <t>TERRE</t>
  </si>
  <si>
    <t>FIABILITE</t>
  </si>
  <si>
    <t>TOTAL</t>
  </si>
  <si>
    <t>BONUS</t>
  </si>
  <si>
    <t>JOKER</t>
  </si>
  <si>
    <t>TYPE</t>
  </si>
  <si>
    <t>CLASSE</t>
  </si>
  <si>
    <t>FLOTOGRAPHIE</t>
  </si>
  <si>
    <t>OGIER</t>
  </si>
  <si>
    <t>VOUILLOZ</t>
  </si>
  <si>
    <t>CAMACHO</t>
  </si>
  <si>
    <t>MAZZANTI</t>
  </si>
  <si>
    <t>SANDELL</t>
  </si>
  <si>
    <t>KAZAKSTAN</t>
  </si>
  <si>
    <t>MITSUBISHI</t>
  </si>
  <si>
    <t>HANNINEN</t>
  </si>
  <si>
    <t>RANTANEN</t>
  </si>
  <si>
    <t>ABU DHABI</t>
  </si>
  <si>
    <t>SKODA</t>
  </si>
  <si>
    <t>AL-QASSIMI</t>
  </si>
  <si>
    <t>AL-ATTIYAH</t>
  </si>
  <si>
    <t>KOPECKY</t>
  </si>
  <si>
    <t>SIFOX</t>
  </si>
  <si>
    <t>C4</t>
  </si>
  <si>
    <t>BURKART</t>
  </si>
  <si>
    <t>ELEVEN</t>
  </si>
  <si>
    <t>XSARA</t>
  </si>
  <si>
    <t>SOLA</t>
  </si>
  <si>
    <t>ROSSETTI</t>
  </si>
  <si>
    <t>BAUER</t>
  </si>
  <si>
    <t>PEUGEOT</t>
  </si>
  <si>
    <t>PROKOP</t>
  </si>
  <si>
    <t>UP</t>
  </si>
  <si>
    <t>SI &gt;16</t>
  </si>
  <si>
    <t>DOWN</t>
  </si>
  <si>
    <t>SI &lt;10</t>
  </si>
  <si>
    <t>CLASSE A</t>
  </si>
  <si>
    <t>CLASSE T</t>
  </si>
  <si>
    <t>CLASSE N</t>
  </si>
  <si>
    <t>SI &gt;12</t>
  </si>
  <si>
    <t>SI &lt;15</t>
  </si>
  <si>
    <t>COEFF FIA</t>
  </si>
  <si>
    <t>BASE</t>
  </si>
  <si>
    <t>TEMPS</t>
  </si>
  <si>
    <t>NOMBRE</t>
  </si>
  <si>
    <t>MALUS TPS</t>
  </si>
  <si>
    <t>NOVIKOV</t>
  </si>
  <si>
    <t>NB TOTAL</t>
  </si>
  <si>
    <t>NB INCIDENTS G</t>
  </si>
  <si>
    <t>NB INCIDENTS M</t>
  </si>
  <si>
    <t>N° SPECIALE</t>
  </si>
  <si>
    <t>GRAVITE</t>
  </si>
  <si>
    <t>TPS MIN</t>
  </si>
  <si>
    <t>TPS GR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</si>
</sst>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0"/>
    <numFmt numFmtId="165" formatCode="m:ss.000"/>
    <numFmt numFmtId="166" formatCode="h:mm:ss.000"/>
    <numFmt numFmtId="167" formatCode="\+\ m:ss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D1613"/>
  <sheetViews>
    <sheetView zoomScalePageLayoutView="0" workbookViewId="0" topLeftCell="A1">
      <selection activeCell="B11" sqref="B11"/>
    </sheetView>
  </sheetViews>
  <sheetFormatPr defaultColWidth="11.421875" defaultRowHeight="15"/>
  <cols>
    <col min="2" max="2" width="11.7109375" style="0" customWidth="1"/>
    <col min="4" max="4" width="36.00390625" style="0" customWidth="1"/>
  </cols>
  <sheetData>
    <row r="1" spans="1:4" ht="15">
      <c r="A1" t="s">
        <v>3</v>
      </c>
      <c r="B1" t="s">
        <v>4</v>
      </c>
      <c r="D1">
        <f ca="1">RAND()</f>
        <v>0.2539845308970472</v>
      </c>
    </row>
    <row r="2" spans="1:2" ht="15">
      <c r="A2">
        <v>0</v>
      </c>
      <c r="B2">
        <v>1</v>
      </c>
    </row>
    <row r="3" spans="1:2" ht="15">
      <c r="A3">
        <v>0.001</v>
      </c>
      <c r="B3">
        <f>CHIDIST(A3,5)</f>
        <v>0.9999999983185123</v>
      </c>
    </row>
    <row r="4" spans="1:2" ht="15">
      <c r="A4">
        <v>0.002</v>
      </c>
      <c r="B4">
        <f aca="true" t="shared" si="0" ref="B4:B67">CHIDIST(A4,5)</f>
        <v>0.9999999904914654</v>
      </c>
    </row>
    <row r="5" spans="1:2" ht="15">
      <c r="A5">
        <v>0.003</v>
      </c>
      <c r="B5">
        <f t="shared" si="0"/>
        <v>0.9999999738069154</v>
      </c>
    </row>
    <row r="6" spans="1:2" ht="15">
      <c r="A6">
        <v>0.004</v>
      </c>
      <c r="B6">
        <f t="shared" si="0"/>
        <v>0.9999999462500085</v>
      </c>
    </row>
    <row r="7" spans="1:2" ht="15">
      <c r="A7">
        <v>0.005</v>
      </c>
      <c r="B7">
        <f t="shared" si="0"/>
        <v>0.9999999061361532</v>
      </c>
    </row>
    <row r="8" spans="1:2" ht="15">
      <c r="A8">
        <v>0.006</v>
      </c>
      <c r="B8">
        <f t="shared" si="0"/>
        <v>0.9999998519881844</v>
      </c>
    </row>
    <row r="9" spans="1:2" ht="15">
      <c r="A9">
        <v>0.007</v>
      </c>
      <c r="B9">
        <f t="shared" si="0"/>
        <v>0.999999782475446</v>
      </c>
    </row>
    <row r="10" spans="1:2" ht="15">
      <c r="A10">
        <v>0.008</v>
      </c>
      <c r="B10">
        <f t="shared" si="0"/>
        <v>0.9999996963781053</v>
      </c>
    </row>
    <row r="11" spans="1:2" ht="15">
      <c r="A11">
        <v>0.009</v>
      </c>
      <c r="B11">
        <f t="shared" si="0"/>
        <v>0.9999995925640661</v>
      </c>
    </row>
    <row r="12" spans="1:2" ht="15">
      <c r="A12">
        <v>0.01</v>
      </c>
      <c r="B12">
        <f t="shared" si="0"/>
        <v>0.9999994699729957</v>
      </c>
    </row>
    <row r="13" spans="1:2" ht="15">
      <c r="A13">
        <v>0.011</v>
      </c>
      <c r="B13">
        <f t="shared" si="0"/>
        <v>0.9999993276047195</v>
      </c>
    </row>
    <row r="14" spans="1:2" ht="15">
      <c r="A14">
        <v>0.012</v>
      </c>
      <c r="B14">
        <f t="shared" si="0"/>
        <v>0.9999991645104733</v>
      </c>
    </row>
    <row r="15" spans="1:2" ht="15">
      <c r="A15">
        <v>0.013</v>
      </c>
      <c r="B15">
        <f t="shared" si="0"/>
        <v>0.9999989797861096</v>
      </c>
    </row>
    <row r="16" spans="1:2" ht="15">
      <c r="A16">
        <v>0.014</v>
      </c>
      <c r="B16">
        <f t="shared" si="0"/>
        <v>0.9999987725666984</v>
      </c>
    </row>
    <row r="17" spans="1:2" ht="15">
      <c r="A17">
        <v>0.015</v>
      </c>
      <c r="B17">
        <f t="shared" si="0"/>
        <v>0.999998542022148</v>
      </c>
    </row>
    <row r="18" spans="1:2" ht="15">
      <c r="A18">
        <v>0.016</v>
      </c>
      <c r="B18">
        <f t="shared" si="0"/>
        <v>0.9999982873535965</v>
      </c>
    </row>
    <row r="19" spans="1:2" ht="15">
      <c r="A19">
        <v>0.017</v>
      </c>
      <c r="B19">
        <f t="shared" si="0"/>
        <v>0.999998007790394</v>
      </c>
    </row>
    <row r="20" spans="1:2" ht="15">
      <c r="A20">
        <v>0.018</v>
      </c>
      <c r="B20">
        <f t="shared" si="0"/>
        <v>0.9999977025875503</v>
      </c>
    </row>
    <row r="21" spans="1:2" ht="15">
      <c r="A21">
        <v>0.019</v>
      </c>
      <c r="B21">
        <f t="shared" si="0"/>
        <v>0.9999973710235499</v>
      </c>
    </row>
    <row r="22" spans="1:2" ht="15">
      <c r="A22">
        <v>0.02</v>
      </c>
      <c r="B22">
        <f t="shared" si="0"/>
        <v>0.9999970123984678</v>
      </c>
    </row>
    <row r="23" spans="1:2" ht="15">
      <c r="A23">
        <v>0.021</v>
      </c>
      <c r="B23">
        <f t="shared" si="0"/>
        <v>0.9999966260323282</v>
      </c>
    </row>
    <row r="24" spans="1:2" ht="15">
      <c r="A24">
        <v>0.022</v>
      </c>
      <c r="B24">
        <f t="shared" si="0"/>
        <v>0.9999962112636648</v>
      </c>
    </row>
    <row r="25" spans="1:2" ht="15">
      <c r="A25">
        <v>0.023</v>
      </c>
      <c r="B25">
        <f t="shared" si="0"/>
        <v>0.9999957674482507</v>
      </c>
    </row>
    <row r="26" spans="1:2" ht="15">
      <c r="A26">
        <v>0.024</v>
      </c>
      <c r="B26">
        <f t="shared" si="0"/>
        <v>0.9999952939579697</v>
      </c>
    </row>
    <row r="27" spans="1:2" ht="15">
      <c r="A27">
        <v>0.025</v>
      </c>
      <c r="B27">
        <f t="shared" si="0"/>
        <v>0.9999947901798086</v>
      </c>
    </row>
    <row r="28" spans="1:2" ht="15">
      <c r="A28">
        <v>0.026</v>
      </c>
      <c r="B28">
        <f t="shared" si="0"/>
        <v>0.9999942555149526</v>
      </c>
    </row>
    <row r="29" spans="1:2" ht="15">
      <c r="A29">
        <v>0.027</v>
      </c>
      <c r="B29">
        <f t="shared" si="0"/>
        <v>0.9999936893779695</v>
      </c>
    </row>
    <row r="30" spans="1:2" ht="15">
      <c r="A30">
        <v>0.028</v>
      </c>
      <c r="B30">
        <f t="shared" si="0"/>
        <v>0.9999930911960718</v>
      </c>
    </row>
    <row r="31" spans="1:2" ht="15">
      <c r="A31">
        <v>0.029</v>
      </c>
      <c r="B31">
        <f t="shared" si="0"/>
        <v>0.9999924604084455</v>
      </c>
    </row>
    <row r="32" spans="1:2" ht="15">
      <c r="A32">
        <v>0.03</v>
      </c>
      <c r="B32">
        <f t="shared" si="0"/>
        <v>0.9999917964656374</v>
      </c>
    </row>
    <row r="33" spans="1:2" ht="15">
      <c r="A33">
        <v>0.031</v>
      </c>
      <c r="B33">
        <f t="shared" si="0"/>
        <v>0.9999910988289954</v>
      </c>
    </row>
    <row r="34" spans="1:2" ht="15">
      <c r="A34">
        <v>0.032</v>
      </c>
      <c r="B34">
        <f t="shared" si="0"/>
        <v>0.9999903669701534</v>
      </c>
    </row>
    <row r="35" spans="1:2" ht="15">
      <c r="A35">
        <v>0.033</v>
      </c>
      <c r="B35">
        <f t="shared" si="0"/>
        <v>0.9999896003705586</v>
      </c>
    </row>
    <row r="36" spans="1:2" ht="15">
      <c r="A36">
        <v>0.034</v>
      </c>
      <c r="B36">
        <f t="shared" si="0"/>
        <v>0.9999887985210332</v>
      </c>
    </row>
    <row r="37" spans="1:2" ht="15">
      <c r="A37">
        <v>0.035</v>
      </c>
      <c r="B37">
        <f t="shared" si="0"/>
        <v>0.9999879609213703</v>
      </c>
    </row>
    <row r="38" spans="1:2" ht="15">
      <c r="A38">
        <v>0.036</v>
      </c>
      <c r="B38">
        <f t="shared" si="0"/>
        <v>0.9999870870799583</v>
      </c>
    </row>
    <row r="39" spans="1:2" ht="15">
      <c r="A39">
        <v>0.037</v>
      </c>
      <c r="B39">
        <f t="shared" si="0"/>
        <v>0.9999861765134315</v>
      </c>
    </row>
    <row r="40" spans="1:2" ht="15">
      <c r="A40">
        <v>0.038</v>
      </c>
      <c r="B40">
        <f t="shared" si="0"/>
        <v>0.9999852287463452</v>
      </c>
    </row>
    <row r="41" spans="1:2" ht="15">
      <c r="A41">
        <v>0.039</v>
      </c>
      <c r="B41">
        <f t="shared" si="0"/>
        <v>0.9999842433108714</v>
      </c>
    </row>
    <row r="42" spans="1:2" ht="15">
      <c r="A42">
        <v>0.04</v>
      </c>
      <c r="B42">
        <f t="shared" si="0"/>
        <v>0.999983219746515</v>
      </c>
    </row>
    <row r="43" spans="1:2" ht="15">
      <c r="A43">
        <v>0.041</v>
      </c>
      <c r="B43">
        <f t="shared" si="0"/>
        <v>0.9999821575998475</v>
      </c>
    </row>
    <row r="44" spans="1:2" ht="15">
      <c r="A44">
        <v>0.042</v>
      </c>
      <c r="B44">
        <f t="shared" si="0"/>
        <v>0.9999810564242568</v>
      </c>
    </row>
    <row r="45" spans="1:2" ht="15">
      <c r="A45">
        <v>0.043</v>
      </c>
      <c r="B45">
        <f t="shared" si="0"/>
        <v>0.9999799157797123</v>
      </c>
    </row>
    <row r="46" spans="1:2" ht="15">
      <c r="A46">
        <v>0.044</v>
      </c>
      <c r="B46">
        <f t="shared" si="0"/>
        <v>0.9999787352325438</v>
      </c>
    </row>
    <row r="47" spans="1:2" ht="15">
      <c r="A47">
        <v>0.045</v>
      </c>
      <c r="B47">
        <f t="shared" si="0"/>
        <v>0.9999775143552323</v>
      </c>
    </row>
    <row r="48" spans="1:2" ht="15">
      <c r="A48">
        <v>0.046</v>
      </c>
      <c r="B48">
        <f t="shared" si="0"/>
        <v>0.9999762527262135</v>
      </c>
    </row>
    <row r="49" spans="1:2" ht="15">
      <c r="A49">
        <v>0.047</v>
      </c>
      <c r="B49">
        <f t="shared" si="0"/>
        <v>0.999974949929691</v>
      </c>
    </row>
    <row r="50" spans="1:2" ht="15">
      <c r="A50">
        <v>0.048</v>
      </c>
      <c r="B50">
        <f t="shared" si="0"/>
        <v>0.9999736055554602</v>
      </c>
    </row>
    <row r="51" spans="1:2" ht="15">
      <c r="A51">
        <v>0.049</v>
      </c>
      <c r="B51">
        <f t="shared" si="0"/>
        <v>0.9999722191987409</v>
      </c>
    </row>
    <row r="52" spans="1:2" ht="15">
      <c r="A52">
        <v>0.05</v>
      </c>
      <c r="B52">
        <f t="shared" si="0"/>
        <v>0.9999707904600182</v>
      </c>
    </row>
    <row r="53" spans="1:2" ht="15">
      <c r="A53">
        <v>0.051</v>
      </c>
      <c r="B53">
        <f t="shared" si="0"/>
        <v>0.9999693189448925</v>
      </c>
    </row>
    <row r="54" spans="1:2" ht="15">
      <c r="A54">
        <v>0.052</v>
      </c>
      <c r="B54">
        <f t="shared" si="0"/>
        <v>0.9999678042639353</v>
      </c>
    </row>
    <row r="55" spans="1:2" ht="15">
      <c r="A55">
        <v>0.053</v>
      </c>
      <c r="B55">
        <f t="shared" si="0"/>
        <v>0.999966246032553</v>
      </c>
    </row>
    <row r="56" spans="1:2" ht="15">
      <c r="A56">
        <v>0.054</v>
      </c>
      <c r="B56">
        <f t="shared" si="0"/>
        <v>0.999964643870857</v>
      </c>
    </row>
    <row r="57" spans="1:2" ht="15">
      <c r="A57">
        <v>0.055</v>
      </c>
      <c r="B57">
        <f t="shared" si="0"/>
        <v>0.999962997403539</v>
      </c>
    </row>
    <row r="58" spans="1:2" ht="15">
      <c r="A58">
        <v>0.056</v>
      </c>
      <c r="B58">
        <f t="shared" si="0"/>
        <v>0.9999613062597525</v>
      </c>
    </row>
    <row r="59" spans="1:2" ht="15">
      <c r="A59">
        <v>0.057</v>
      </c>
      <c r="B59">
        <f t="shared" si="0"/>
        <v>0.9999595700730004</v>
      </c>
    </row>
    <row r="60" spans="1:2" ht="15">
      <c r="A60">
        <v>0.058</v>
      </c>
      <c r="B60">
        <f t="shared" si="0"/>
        <v>0.9999577884810255</v>
      </c>
    </row>
    <row r="61" spans="1:2" ht="15">
      <c r="A61">
        <v>0.059</v>
      </c>
      <c r="B61">
        <f t="shared" si="0"/>
        <v>0.9999559611257074</v>
      </c>
    </row>
    <row r="62" spans="1:2" ht="15">
      <c r="A62">
        <v>0.06</v>
      </c>
      <c r="B62">
        <f t="shared" si="0"/>
        <v>0.999954087652898</v>
      </c>
    </row>
    <row r="63" spans="1:2" ht="15">
      <c r="A63">
        <v>0.061</v>
      </c>
      <c r="B63">
        <f t="shared" si="0"/>
        <v>0.9999521677125797</v>
      </c>
    </row>
    <row r="64" spans="1:2" ht="15">
      <c r="A64">
        <v>0.062</v>
      </c>
      <c r="B64">
        <f t="shared" si="0"/>
        <v>0.999950200958404</v>
      </c>
    </row>
    <row r="65" spans="1:2" ht="15">
      <c r="A65">
        <v>0.063</v>
      </c>
      <c r="B65">
        <f t="shared" si="0"/>
        <v>0.9999481870478438</v>
      </c>
    </row>
    <row r="66" spans="1:2" ht="15">
      <c r="A66">
        <v>0.064</v>
      </c>
      <c r="B66">
        <f t="shared" si="0"/>
        <v>0.9999461256420511</v>
      </c>
    </row>
    <row r="67" spans="1:2" ht="15">
      <c r="A67">
        <v>0.065</v>
      </c>
      <c r="B67">
        <f t="shared" si="0"/>
        <v>0.9999440164057751</v>
      </c>
    </row>
    <row r="68" spans="1:2" ht="15">
      <c r="A68">
        <v>0.066</v>
      </c>
      <c r="B68">
        <f aca="true" t="shared" si="1" ref="B68:B131">CHIDIST(A68,5)</f>
        <v>0.9999418590072856</v>
      </c>
    </row>
    <row r="69" spans="1:2" ht="15">
      <c r="A69">
        <v>0.067</v>
      </c>
      <c r="B69">
        <f t="shared" si="1"/>
        <v>0.9999396531182965</v>
      </c>
    </row>
    <row r="70" spans="1:2" ht="15">
      <c r="A70">
        <v>0.068</v>
      </c>
      <c r="B70">
        <f t="shared" si="1"/>
        <v>0.9999373984138946</v>
      </c>
    </row>
    <row r="71" spans="1:2" ht="15">
      <c r="A71">
        <v>0.069</v>
      </c>
      <c r="B71">
        <f t="shared" si="1"/>
        <v>0.9999350945724695</v>
      </c>
    </row>
    <row r="72" spans="1:2" ht="15">
      <c r="A72">
        <v>0.07</v>
      </c>
      <c r="B72">
        <f t="shared" si="1"/>
        <v>0.9999327412756467</v>
      </c>
    </row>
    <row r="73" spans="1:2" ht="15">
      <c r="A73">
        <v>0.071</v>
      </c>
      <c r="B73">
        <f t="shared" si="1"/>
        <v>0.9999303382082224</v>
      </c>
    </row>
    <row r="74" spans="1:2" ht="15">
      <c r="A74">
        <v>0.072</v>
      </c>
      <c r="B74">
        <f t="shared" si="1"/>
        <v>0.9999278850581016</v>
      </c>
    </row>
    <row r="75" spans="1:2" ht="15">
      <c r="A75">
        <v>0.073</v>
      </c>
      <c r="B75">
        <f t="shared" si="1"/>
        <v>0.9999253815162368</v>
      </c>
    </row>
    <row r="76" spans="1:2" ht="15">
      <c r="A76">
        <v>0.074</v>
      </c>
      <c r="B76">
        <f t="shared" si="1"/>
        <v>0.9999228272765707</v>
      </c>
    </row>
    <row r="77" spans="1:2" ht="15">
      <c r="A77">
        <v>0.075</v>
      </c>
      <c r="B77">
        <f t="shared" si="1"/>
        <v>0.9999202220359789</v>
      </c>
    </row>
    <row r="78" spans="1:2" ht="15">
      <c r="A78">
        <v>0.076</v>
      </c>
      <c r="B78">
        <f t="shared" si="1"/>
        <v>0.9999175654942157</v>
      </c>
    </row>
    <row r="79" spans="1:2" ht="15">
      <c r="A79">
        <v>0.077</v>
      </c>
      <c r="B79">
        <f t="shared" si="1"/>
        <v>0.9999148573538615</v>
      </c>
    </row>
    <row r="80" spans="1:2" ht="15">
      <c r="A80">
        <v>0.078</v>
      </c>
      <c r="B80">
        <f t="shared" si="1"/>
        <v>0.9999120973202712</v>
      </c>
    </row>
    <row r="81" spans="1:2" ht="15">
      <c r="A81">
        <v>0.079</v>
      </c>
      <c r="B81">
        <f t="shared" si="1"/>
        <v>0.9999092851015247</v>
      </c>
    </row>
    <row r="82" spans="1:2" ht="15">
      <c r="A82">
        <v>0.08</v>
      </c>
      <c r="B82">
        <f t="shared" si="1"/>
        <v>0.9999064204083793</v>
      </c>
    </row>
    <row r="83" spans="1:2" ht="15">
      <c r="A83">
        <v>0.081</v>
      </c>
      <c r="B83">
        <f t="shared" si="1"/>
        <v>0.9999035029542231</v>
      </c>
    </row>
    <row r="84" spans="1:2" ht="15">
      <c r="A84">
        <v>0.082</v>
      </c>
      <c r="B84">
        <f t="shared" si="1"/>
        <v>0.9999005324550296</v>
      </c>
    </row>
    <row r="85" spans="1:2" ht="15">
      <c r="A85">
        <v>0.083</v>
      </c>
      <c r="B85">
        <f t="shared" si="1"/>
        <v>0.9998975086293141</v>
      </c>
    </row>
    <row r="86" spans="1:2" ht="15">
      <c r="A86">
        <v>0.084</v>
      </c>
      <c r="B86">
        <f t="shared" si="1"/>
        <v>0.9998944311980914</v>
      </c>
    </row>
    <row r="87" spans="1:2" ht="15">
      <c r="A87">
        <v>0.085</v>
      </c>
      <c r="B87">
        <f t="shared" si="1"/>
        <v>0.9998912998848342</v>
      </c>
    </row>
    <row r="88" spans="1:2" ht="15">
      <c r="A88">
        <v>0.086</v>
      </c>
      <c r="B88">
        <f t="shared" si="1"/>
        <v>0.9998881144154332</v>
      </c>
    </row>
    <row r="89" spans="1:2" ht="15">
      <c r="A89">
        <v>0.087</v>
      </c>
      <c r="B89">
        <f t="shared" si="1"/>
        <v>0.9998848745181586</v>
      </c>
    </row>
    <row r="90" spans="1:2" ht="15">
      <c r="A90">
        <v>0.088</v>
      </c>
      <c r="B90">
        <f t="shared" si="1"/>
        <v>0.9998815799236214</v>
      </c>
    </row>
    <row r="91" spans="1:2" ht="15">
      <c r="A91">
        <v>0.089</v>
      </c>
      <c r="B91">
        <f t="shared" si="1"/>
        <v>0.9998782303647373</v>
      </c>
    </row>
    <row r="92" spans="1:2" ht="15">
      <c r="A92">
        <v>0.09</v>
      </c>
      <c r="B92">
        <f t="shared" si="1"/>
        <v>0.999874825576691</v>
      </c>
    </row>
    <row r="93" spans="1:2" ht="15">
      <c r="A93">
        <v>0.091</v>
      </c>
      <c r="B93">
        <f t="shared" si="1"/>
        <v>0.9998713652969009</v>
      </c>
    </row>
    <row r="94" spans="1:2" ht="15">
      <c r="A94">
        <v>0.092</v>
      </c>
      <c r="B94">
        <f t="shared" si="1"/>
        <v>0.9998678492649856</v>
      </c>
    </row>
    <row r="95" spans="1:2" ht="15">
      <c r="A95">
        <v>0.093</v>
      </c>
      <c r="B95">
        <f t="shared" si="1"/>
        <v>0.9998642772227307</v>
      </c>
    </row>
    <row r="96" spans="1:2" ht="15">
      <c r="A96">
        <v>0.094</v>
      </c>
      <c r="B96">
        <f t="shared" si="1"/>
        <v>0.999860648914057</v>
      </c>
    </row>
    <row r="97" spans="1:2" ht="15">
      <c r="A97">
        <v>0.095</v>
      </c>
      <c r="B97">
        <f t="shared" si="1"/>
        <v>0.9998569640849889</v>
      </c>
    </row>
    <row r="98" spans="1:2" ht="15">
      <c r="A98">
        <v>0.096</v>
      </c>
      <c r="B98">
        <f t="shared" si="1"/>
        <v>0.9998532224836242</v>
      </c>
    </row>
    <row r="99" spans="1:2" ht="15">
      <c r="A99">
        <v>0.097</v>
      </c>
      <c r="B99">
        <f t="shared" si="1"/>
        <v>0.9998494238601038</v>
      </c>
    </row>
    <row r="100" spans="1:2" ht="15">
      <c r="A100">
        <v>0.098</v>
      </c>
      <c r="B100">
        <f t="shared" si="1"/>
        <v>0.9998455679665839</v>
      </c>
    </row>
    <row r="101" spans="1:2" ht="15">
      <c r="A101">
        <v>0.099</v>
      </c>
      <c r="B101">
        <f t="shared" si="1"/>
        <v>0.9998416545572064</v>
      </c>
    </row>
    <row r="102" spans="1:2" ht="15">
      <c r="A102">
        <v>0.1</v>
      </c>
      <c r="B102">
        <f t="shared" si="1"/>
        <v>0.9998376833880724</v>
      </c>
    </row>
    <row r="103" spans="1:2" ht="15">
      <c r="A103">
        <v>0.101</v>
      </c>
      <c r="B103">
        <f t="shared" si="1"/>
        <v>0.9998336542172147</v>
      </c>
    </row>
    <row r="104" spans="1:2" ht="15">
      <c r="A104">
        <v>0.102</v>
      </c>
      <c r="B104">
        <f t="shared" si="1"/>
        <v>0.999829566804572</v>
      </c>
    </row>
    <row r="105" spans="1:2" ht="15">
      <c r="A105">
        <v>0.103</v>
      </c>
      <c r="B105">
        <f t="shared" si="1"/>
        <v>0.9998254209119627</v>
      </c>
    </row>
    <row r="106" spans="1:2" ht="15">
      <c r="A106">
        <v>0.104</v>
      </c>
      <c r="B106">
        <f t="shared" si="1"/>
        <v>0.9998212163030604</v>
      </c>
    </row>
    <row r="107" spans="1:2" ht="15">
      <c r="A107">
        <v>0.105</v>
      </c>
      <c r="B107">
        <f t="shared" si="1"/>
        <v>0.9998169527433695</v>
      </c>
    </row>
    <row r="108" spans="1:2" ht="15">
      <c r="A108">
        <v>0.106</v>
      </c>
      <c r="B108">
        <f t="shared" si="1"/>
        <v>0.9998126300002008</v>
      </c>
    </row>
    <row r="109" spans="1:2" ht="15">
      <c r="A109">
        <v>0.107</v>
      </c>
      <c r="B109">
        <f t="shared" si="1"/>
        <v>0.9998082478426487</v>
      </c>
    </row>
    <row r="110" spans="1:2" ht="15">
      <c r="A110">
        <v>0.108</v>
      </c>
      <c r="B110">
        <f t="shared" si="1"/>
        <v>0.9998038060415682</v>
      </c>
    </row>
    <row r="111" spans="1:2" ht="15">
      <c r="A111">
        <v>0.109</v>
      </c>
      <c r="B111">
        <f t="shared" si="1"/>
        <v>0.9997993043695524</v>
      </c>
    </row>
    <row r="112" spans="1:2" ht="15">
      <c r="A112">
        <v>0.11</v>
      </c>
      <c r="B112">
        <f t="shared" si="1"/>
        <v>0.9997947426009115</v>
      </c>
    </row>
    <row r="113" spans="1:2" ht="15">
      <c r="A113">
        <v>0.111</v>
      </c>
      <c r="B113">
        <f t="shared" si="1"/>
        <v>0.9997901205116502</v>
      </c>
    </row>
    <row r="114" spans="1:2" ht="15">
      <c r="A114">
        <v>0.112</v>
      </c>
      <c r="B114">
        <f t="shared" si="1"/>
        <v>0.9997854378794478</v>
      </c>
    </row>
    <row r="115" spans="1:2" ht="15">
      <c r="A115">
        <v>0.113</v>
      </c>
      <c r="B115">
        <f t="shared" si="1"/>
        <v>0.9997806944836378</v>
      </c>
    </row>
    <row r="116" spans="1:2" ht="15">
      <c r="A116">
        <v>0.114</v>
      </c>
      <c r="B116">
        <f t="shared" si="1"/>
        <v>0.9997758901051875</v>
      </c>
    </row>
    <row r="117" spans="1:2" ht="15">
      <c r="A117">
        <v>0.115</v>
      </c>
      <c r="B117">
        <f t="shared" si="1"/>
        <v>0.9997710245266787</v>
      </c>
    </row>
    <row r="118" spans="1:2" ht="15">
      <c r="A118">
        <v>0.116</v>
      </c>
      <c r="B118">
        <f t="shared" si="1"/>
        <v>0.9997660975322881</v>
      </c>
    </row>
    <row r="119" spans="1:2" ht="15">
      <c r="A119">
        <v>0.117</v>
      </c>
      <c r="B119">
        <f t="shared" si="1"/>
        <v>0.9997611089077694</v>
      </c>
    </row>
    <row r="120" spans="1:2" ht="15">
      <c r="A120">
        <v>0.118</v>
      </c>
      <c r="B120">
        <f t="shared" si="1"/>
        <v>0.9997560584404345</v>
      </c>
    </row>
    <row r="121" spans="1:2" ht="15">
      <c r="A121">
        <v>0.119</v>
      </c>
      <c r="B121">
        <f t="shared" si="1"/>
        <v>0.999750945919135</v>
      </c>
    </row>
    <row r="122" spans="1:2" ht="15">
      <c r="A122">
        <v>0.12</v>
      </c>
      <c r="B122">
        <f t="shared" si="1"/>
        <v>0.9997457711342458</v>
      </c>
    </row>
    <row r="123" spans="1:2" ht="15">
      <c r="A123">
        <v>0.121</v>
      </c>
      <c r="B123">
        <f t="shared" si="1"/>
        <v>0.9997405338776464</v>
      </c>
    </row>
    <row r="124" spans="1:2" ht="15">
      <c r="A124">
        <v>0.122</v>
      </c>
      <c r="B124">
        <f t="shared" si="1"/>
        <v>0.9997352339427054</v>
      </c>
    </row>
    <row r="125" spans="1:2" ht="15">
      <c r="A125">
        <v>0.123</v>
      </c>
      <c r="B125">
        <f t="shared" si="1"/>
        <v>0.9997298711242624</v>
      </c>
    </row>
    <row r="126" spans="1:2" ht="15">
      <c r="A126">
        <v>0.124</v>
      </c>
      <c r="B126">
        <f t="shared" si="1"/>
        <v>0.9997244452186133</v>
      </c>
    </row>
    <row r="127" spans="1:2" ht="15">
      <c r="A127">
        <v>0.125</v>
      </c>
      <c r="B127">
        <f t="shared" si="1"/>
        <v>0.999718956023493</v>
      </c>
    </row>
    <row r="128" spans="1:2" ht="15">
      <c r="A128">
        <v>0.126</v>
      </c>
      <c r="B128">
        <f t="shared" si="1"/>
        <v>0.9997134033380607</v>
      </c>
    </row>
    <row r="129" spans="1:2" ht="15">
      <c r="A129">
        <v>0.127</v>
      </c>
      <c r="B129">
        <f t="shared" si="1"/>
        <v>0.999707786962884</v>
      </c>
    </row>
    <row r="130" spans="1:2" ht="15">
      <c r="A130">
        <v>0.128</v>
      </c>
      <c r="B130">
        <f t="shared" si="1"/>
        <v>0.9997021066999239</v>
      </c>
    </row>
    <row r="131" spans="1:2" ht="15">
      <c r="A131">
        <v>0.129</v>
      </c>
      <c r="B131">
        <f t="shared" si="1"/>
        <v>0.9996963623525204</v>
      </c>
    </row>
    <row r="132" spans="1:2" ht="15">
      <c r="A132">
        <v>0.13</v>
      </c>
      <c r="B132">
        <f aca="true" t="shared" si="2" ref="B132:B195">CHIDIST(A132,5)</f>
        <v>0.9996905537253774</v>
      </c>
    </row>
    <row r="133" spans="1:2" ht="15">
      <c r="A133">
        <v>0.131</v>
      </c>
      <c r="B133">
        <f t="shared" si="2"/>
        <v>0.9996846806245491</v>
      </c>
    </row>
    <row r="134" spans="1:2" ht="15">
      <c r="A134">
        <v>0.132</v>
      </c>
      <c r="B134">
        <f t="shared" si="2"/>
        <v>0.9996787428574254</v>
      </c>
    </row>
    <row r="135" spans="1:2" ht="15">
      <c r="A135">
        <v>0.133</v>
      </c>
      <c r="B135">
        <f t="shared" si="2"/>
        <v>0.9996727402327188</v>
      </c>
    </row>
    <row r="136" spans="1:2" ht="15">
      <c r="A136">
        <v>0.134</v>
      </c>
      <c r="B136">
        <f t="shared" si="2"/>
        <v>0.9996666725604502</v>
      </c>
    </row>
    <row r="137" spans="1:2" ht="15">
      <c r="A137">
        <v>0.135</v>
      </c>
      <c r="B137">
        <f t="shared" si="2"/>
        <v>0.9996605396519364</v>
      </c>
    </row>
    <row r="138" spans="1:2" ht="15">
      <c r="A138">
        <v>0.136</v>
      </c>
      <c r="B138">
        <f t="shared" si="2"/>
        <v>0.9996543413197763</v>
      </c>
    </row>
    <row r="139" spans="1:2" ht="15">
      <c r="A139">
        <v>0.137</v>
      </c>
      <c r="B139">
        <f t="shared" si="2"/>
        <v>0.999648077377839</v>
      </c>
    </row>
    <row r="140" spans="1:2" ht="15">
      <c r="A140">
        <v>0.138</v>
      </c>
      <c r="B140">
        <f t="shared" si="2"/>
        <v>0.9996417476412507</v>
      </c>
    </row>
    <row r="141" spans="1:2" ht="15">
      <c r="A141">
        <v>0.139</v>
      </c>
      <c r="B141">
        <f t="shared" si="2"/>
        <v>0.9996353519263822</v>
      </c>
    </row>
    <row r="142" spans="1:2" ht="15">
      <c r="A142">
        <v>0.14</v>
      </c>
      <c r="B142">
        <f t="shared" si="2"/>
        <v>0.9996288900508373</v>
      </c>
    </row>
    <row r="143" spans="1:2" ht="15">
      <c r="A143">
        <v>0.141</v>
      </c>
      <c r="B143">
        <f t="shared" si="2"/>
        <v>0.9996223618334404</v>
      </c>
    </row>
    <row r="144" spans="1:2" ht="15">
      <c r="A144">
        <v>0.142</v>
      </c>
      <c r="B144">
        <f t="shared" si="2"/>
        <v>0.9996157670942252</v>
      </c>
    </row>
    <row r="145" spans="1:2" ht="15">
      <c r="A145">
        <v>0.143</v>
      </c>
      <c r="B145">
        <f t="shared" si="2"/>
        <v>0.9996091056544226</v>
      </c>
    </row>
    <row r="146" spans="1:2" ht="15">
      <c r="A146">
        <v>0.144</v>
      </c>
      <c r="B146">
        <f t="shared" si="2"/>
        <v>0.9996023773364502</v>
      </c>
    </row>
    <row r="147" spans="1:2" ht="15">
      <c r="A147">
        <v>0.145</v>
      </c>
      <c r="B147">
        <f t="shared" si="2"/>
        <v>0.9995955819639001</v>
      </c>
    </row>
    <row r="148" spans="1:2" ht="15">
      <c r="A148">
        <v>0.146</v>
      </c>
      <c r="B148">
        <f t="shared" si="2"/>
        <v>0.9995887193615289</v>
      </c>
    </row>
    <row r="149" spans="1:2" ht="15">
      <c r="A149">
        <v>0.147</v>
      </c>
      <c r="B149">
        <f t="shared" si="2"/>
        <v>0.9995817893552464</v>
      </c>
    </row>
    <row r="150" spans="1:2" ht="15">
      <c r="A150">
        <v>0.148</v>
      </c>
      <c r="B150">
        <f t="shared" si="2"/>
        <v>0.9995747917721051</v>
      </c>
    </row>
    <row r="151" spans="1:2" ht="15">
      <c r="A151">
        <v>0.149</v>
      </c>
      <c r="B151">
        <f t="shared" si="2"/>
        <v>0.9995677264402896</v>
      </c>
    </row>
    <row r="152" spans="1:2" ht="15">
      <c r="A152">
        <v>0.15</v>
      </c>
      <c r="B152">
        <f t="shared" si="2"/>
        <v>0.9995605931891066</v>
      </c>
    </row>
    <row r="153" spans="1:2" ht="15">
      <c r="A153">
        <v>0.151</v>
      </c>
      <c r="B153">
        <f t="shared" si="2"/>
        <v>0.9995533918489748</v>
      </c>
    </row>
    <row r="154" spans="1:2" ht="15">
      <c r="A154">
        <v>0.152</v>
      </c>
      <c r="B154">
        <f t="shared" si="2"/>
        <v>0.9995461222514146</v>
      </c>
    </row>
    <row r="155" spans="1:2" ht="15">
      <c r="A155">
        <v>0.153</v>
      </c>
      <c r="B155">
        <f t="shared" si="2"/>
        <v>0.9995387842290384</v>
      </c>
    </row>
    <row r="156" spans="1:2" ht="15">
      <c r="A156">
        <v>0.154</v>
      </c>
      <c r="B156">
        <f t="shared" si="2"/>
        <v>0.9995313776155412</v>
      </c>
    </row>
    <row r="157" spans="1:2" ht="15">
      <c r="A157">
        <v>0.155</v>
      </c>
      <c r="B157">
        <f t="shared" si="2"/>
        <v>0.9995239022456911</v>
      </c>
    </row>
    <row r="158" spans="1:2" ht="15">
      <c r="A158">
        <v>0.156</v>
      </c>
      <c r="B158">
        <f t="shared" si="2"/>
        <v>0.9995163579553193</v>
      </c>
    </row>
    <row r="159" spans="1:2" ht="15">
      <c r="A159">
        <v>0.157</v>
      </c>
      <c r="B159">
        <f t="shared" si="2"/>
        <v>0.9995087445813118</v>
      </c>
    </row>
    <row r="160" spans="1:2" ht="15">
      <c r="A160">
        <v>0.158</v>
      </c>
      <c r="B160">
        <f t="shared" si="2"/>
        <v>0.9995010619615997</v>
      </c>
    </row>
    <row r="161" spans="1:2" ht="15">
      <c r="A161">
        <v>0.159</v>
      </c>
      <c r="B161">
        <f t="shared" si="2"/>
        <v>0.9994933099351504</v>
      </c>
    </row>
    <row r="162" spans="1:2" ht="15">
      <c r="A162">
        <v>0.16</v>
      </c>
      <c r="B162">
        <f t="shared" si="2"/>
        <v>0.999485488341959</v>
      </c>
    </row>
    <row r="163" spans="1:2" ht="15">
      <c r="A163">
        <v>0.161</v>
      </c>
      <c r="B163">
        <f t="shared" si="2"/>
        <v>0.9994775970230394</v>
      </c>
    </row>
    <row r="164" spans="1:2" ht="15">
      <c r="A164">
        <v>0.162</v>
      </c>
      <c r="B164">
        <f t="shared" si="2"/>
        <v>0.9994696358204155</v>
      </c>
    </row>
    <row r="165" spans="1:2" ht="15">
      <c r="A165">
        <v>0.163</v>
      </c>
      <c r="B165">
        <f t="shared" si="2"/>
        <v>0.9994616045771134</v>
      </c>
    </row>
    <row r="166" spans="1:2" ht="15">
      <c r="A166">
        <v>0.164</v>
      </c>
      <c r="B166">
        <f t="shared" si="2"/>
        <v>0.9994535031371526</v>
      </c>
    </row>
    <row r="167" spans="1:2" ht="15">
      <c r="A167">
        <v>0.165</v>
      </c>
      <c r="B167">
        <f t="shared" si="2"/>
        <v>0.9994453313455383</v>
      </c>
    </row>
    <row r="168" spans="1:2" ht="15">
      <c r="A168">
        <v>0.166</v>
      </c>
      <c r="B168">
        <f t="shared" si="2"/>
        <v>0.9994370890482523</v>
      </c>
    </row>
    <row r="169" spans="1:2" ht="15">
      <c r="A169">
        <v>0.167</v>
      </c>
      <c r="B169">
        <f t="shared" si="2"/>
        <v>0.9994287760922465</v>
      </c>
    </row>
    <row r="170" spans="1:2" ht="15">
      <c r="A170">
        <v>0.168</v>
      </c>
      <c r="B170">
        <f t="shared" si="2"/>
        <v>0.9994203923254337</v>
      </c>
    </row>
    <row r="171" spans="1:2" ht="15">
      <c r="A171">
        <v>0.169</v>
      </c>
      <c r="B171">
        <f t="shared" si="2"/>
        <v>0.9994119375966809</v>
      </c>
    </row>
    <row r="172" spans="1:2" ht="15">
      <c r="A172">
        <v>0.17</v>
      </c>
      <c r="B172">
        <f t="shared" si="2"/>
        <v>0.9994034117558008</v>
      </c>
    </row>
    <row r="173" spans="1:2" ht="15">
      <c r="A173">
        <v>0.171</v>
      </c>
      <c r="B173">
        <f t="shared" si="2"/>
        <v>0.9993948146535453</v>
      </c>
    </row>
    <row r="174" spans="1:2" ht="15">
      <c r="A174">
        <v>0.172</v>
      </c>
      <c r="B174">
        <f t="shared" si="2"/>
        <v>0.9993861461415968</v>
      </c>
    </row>
    <row r="175" spans="1:2" ht="15">
      <c r="A175">
        <v>0.173</v>
      </c>
      <c r="B175">
        <f t="shared" si="2"/>
        <v>0.999377406072562</v>
      </c>
    </row>
    <row r="176" spans="1:2" ht="15">
      <c r="A176">
        <v>0.174</v>
      </c>
      <c r="B176">
        <f t="shared" si="2"/>
        <v>0.9993685942999642</v>
      </c>
    </row>
    <row r="177" spans="1:2" ht="15">
      <c r="A177">
        <v>0.175</v>
      </c>
      <c r="B177">
        <f t="shared" si="2"/>
        <v>0.9993597106782359</v>
      </c>
    </row>
    <row r="178" spans="1:2" ht="15">
      <c r="A178">
        <v>0.176</v>
      </c>
      <c r="B178">
        <f t="shared" si="2"/>
        <v>0.9993507550627128</v>
      </c>
    </row>
    <row r="179" spans="1:2" ht="15">
      <c r="A179">
        <v>0.177</v>
      </c>
      <c r="B179">
        <f t="shared" si="2"/>
        <v>0.9993417273096252</v>
      </c>
    </row>
    <row r="180" spans="1:2" ht="15">
      <c r="A180">
        <v>0.178</v>
      </c>
      <c r="B180">
        <f t="shared" si="2"/>
        <v>0.9993326272760931</v>
      </c>
    </row>
    <row r="181" spans="1:2" ht="15">
      <c r="A181">
        <v>0.179</v>
      </c>
      <c r="B181">
        <f t="shared" si="2"/>
        <v>0.9993234548201176</v>
      </c>
    </row>
    <row r="182" spans="1:2" ht="15">
      <c r="A182">
        <v>0.18</v>
      </c>
      <c r="B182">
        <f t="shared" si="2"/>
        <v>0.9993142098005758</v>
      </c>
    </row>
    <row r="183" spans="1:2" ht="15">
      <c r="A183">
        <v>0.181</v>
      </c>
      <c r="B183">
        <f t="shared" si="2"/>
        <v>0.9993048920772131</v>
      </c>
    </row>
    <row r="184" spans="1:2" ht="15">
      <c r="A184">
        <v>0.182</v>
      </c>
      <c r="B184">
        <f t="shared" si="2"/>
        <v>0.9992955015106372</v>
      </c>
    </row>
    <row r="185" spans="1:2" ht="15">
      <c r="A185">
        <v>0.183</v>
      </c>
      <c r="B185">
        <f t="shared" si="2"/>
        <v>0.9992860379623117</v>
      </c>
    </row>
    <row r="186" spans="1:2" ht="15">
      <c r="A186">
        <v>0.184</v>
      </c>
      <c r="B186">
        <f t="shared" si="2"/>
        <v>0.9992765012945498</v>
      </c>
    </row>
    <row r="187" spans="1:2" ht="15">
      <c r="A187">
        <v>0.185</v>
      </c>
      <c r="B187">
        <f t="shared" si="2"/>
        <v>0.9992668913705076</v>
      </c>
    </row>
    <row r="188" spans="1:2" ht="15">
      <c r="A188">
        <v>0.186</v>
      </c>
      <c r="B188">
        <f t="shared" si="2"/>
        <v>0.9992572080541786</v>
      </c>
    </row>
    <row r="189" spans="1:2" ht="15">
      <c r="A189">
        <v>0.187</v>
      </c>
      <c r="B189">
        <f t="shared" si="2"/>
        <v>0.9992474512103873</v>
      </c>
    </row>
    <row r="190" spans="1:2" ht="15">
      <c r="A190">
        <v>0.188</v>
      </c>
      <c r="B190">
        <f t="shared" si="2"/>
        <v>0.9992376207047827</v>
      </c>
    </row>
    <row r="191" spans="1:2" ht="15">
      <c r="A191">
        <v>0.189</v>
      </c>
      <c r="B191">
        <f t="shared" si="2"/>
        <v>0.9992277164038333</v>
      </c>
    </row>
    <row r="192" spans="1:2" ht="15">
      <c r="A192">
        <v>0.19</v>
      </c>
      <c r="B192">
        <f t="shared" si="2"/>
        <v>0.9992177381748208</v>
      </c>
    </row>
    <row r="193" spans="1:2" ht="15">
      <c r="A193">
        <v>0.191</v>
      </c>
      <c r="B193">
        <f t="shared" si="2"/>
        <v>0.9992076858858339</v>
      </c>
    </row>
    <row r="194" spans="1:2" ht="15">
      <c r="A194">
        <v>0.192</v>
      </c>
      <c r="B194">
        <f t="shared" si="2"/>
        <v>0.999197559405763</v>
      </c>
    </row>
    <row r="195" spans="1:2" ht="15">
      <c r="A195">
        <v>0.193</v>
      </c>
      <c r="B195">
        <f t="shared" si="2"/>
        <v>0.9991873586042949</v>
      </c>
    </row>
    <row r="196" spans="1:2" ht="15">
      <c r="A196">
        <v>0.194</v>
      </c>
      <c r="B196">
        <f aca="true" t="shared" si="3" ref="B196:B259">CHIDIST(A196,5)</f>
        <v>0.9991770833519061</v>
      </c>
    </row>
    <row r="197" spans="1:2" ht="15">
      <c r="A197">
        <v>0.195</v>
      </c>
      <c r="B197">
        <f t="shared" si="3"/>
        <v>0.9991667335198586</v>
      </c>
    </row>
    <row r="198" spans="1:2" ht="15">
      <c r="A198">
        <v>0.196</v>
      </c>
      <c r="B198">
        <f t="shared" si="3"/>
        <v>0.9991563089801935</v>
      </c>
    </row>
    <row r="199" spans="1:2" ht="15">
      <c r="A199">
        <v>0.197</v>
      </c>
      <c r="B199">
        <f t="shared" si="3"/>
        <v>0.9991458096057257</v>
      </c>
    </row>
    <row r="200" spans="1:2" ht="15">
      <c r="A200">
        <v>0.198</v>
      </c>
      <c r="B200">
        <f t="shared" si="3"/>
        <v>0.9991352352700396</v>
      </c>
    </row>
    <row r="201" spans="1:2" ht="15">
      <c r="A201">
        <v>0.199</v>
      </c>
      <c r="B201">
        <f t="shared" si="3"/>
        <v>0.9991245858474819</v>
      </c>
    </row>
    <row r="202" spans="1:2" ht="15">
      <c r="A202">
        <v>0.2</v>
      </c>
      <c r="B202">
        <f t="shared" si="3"/>
        <v>0.9991138612131584</v>
      </c>
    </row>
    <row r="203" spans="1:2" ht="15">
      <c r="A203">
        <v>0.201</v>
      </c>
      <c r="B203">
        <f t="shared" si="3"/>
        <v>0.9991030612429275</v>
      </c>
    </row>
    <row r="204" spans="1:2" ht="15">
      <c r="A204">
        <v>0.202</v>
      </c>
      <c r="B204">
        <f t="shared" si="3"/>
        <v>0.999092185813396</v>
      </c>
    </row>
    <row r="205" spans="1:2" ht="15">
      <c r="A205">
        <v>0.203</v>
      </c>
      <c r="B205">
        <f t="shared" si="3"/>
        <v>0.9990812348019131</v>
      </c>
    </row>
    <row r="206" spans="1:2" ht="15">
      <c r="A206">
        <v>0.204</v>
      </c>
      <c r="B206">
        <f t="shared" si="3"/>
        <v>0.9990702080865667</v>
      </c>
    </row>
    <row r="207" spans="1:2" ht="15">
      <c r="A207">
        <v>0.205</v>
      </c>
      <c r="B207">
        <f t="shared" si="3"/>
        <v>0.999059105546177</v>
      </c>
    </row>
    <row r="208" spans="1:2" ht="15">
      <c r="A208">
        <v>0.206</v>
      </c>
      <c r="B208">
        <f t="shared" si="3"/>
        <v>0.9990479270602931</v>
      </c>
    </row>
    <row r="209" spans="1:2" ht="15">
      <c r="A209">
        <v>0.207</v>
      </c>
      <c r="B209">
        <f t="shared" si="3"/>
        <v>0.999036672509187</v>
      </c>
    </row>
    <row r="210" spans="1:2" ht="15">
      <c r="A210">
        <v>0.208</v>
      </c>
      <c r="B210">
        <f t="shared" si="3"/>
        <v>0.9990253417738499</v>
      </c>
    </row>
    <row r="211" spans="1:2" ht="15">
      <c r="A211">
        <v>0.209</v>
      </c>
      <c r="B211">
        <f t="shared" si="3"/>
        <v>0.9990139347359864</v>
      </c>
    </row>
    <row r="212" spans="1:2" ht="15">
      <c r="A212">
        <v>0.21</v>
      </c>
      <c r="B212">
        <f t="shared" si="3"/>
        <v>0.9990024512780109</v>
      </c>
    </row>
    <row r="213" spans="1:2" ht="15">
      <c r="A213">
        <v>0.211</v>
      </c>
      <c r="B213">
        <f t="shared" si="3"/>
        <v>0.9989908912830423</v>
      </c>
    </row>
    <row r="214" spans="1:2" ht="15">
      <c r="A214">
        <v>0.212</v>
      </c>
      <c r="B214">
        <f t="shared" si="3"/>
        <v>0.9989792546348996</v>
      </c>
    </row>
    <row r="215" spans="1:2" ht="15">
      <c r="A215">
        <v>0.213</v>
      </c>
      <c r="B215">
        <f t="shared" si="3"/>
        <v>0.9989675412180977</v>
      </c>
    </row>
    <row r="216" spans="1:2" ht="15">
      <c r="A216">
        <v>0.214</v>
      </c>
      <c r="B216">
        <f t="shared" si="3"/>
        <v>0.9989557509178427</v>
      </c>
    </row>
    <row r="217" spans="1:2" ht="15">
      <c r="A217">
        <v>0.215</v>
      </c>
      <c r="B217">
        <f t="shared" si="3"/>
        <v>0.9989438836200275</v>
      </c>
    </row>
    <row r="218" spans="1:2" ht="15">
      <c r="A218">
        <v>0.216</v>
      </c>
      <c r="B218">
        <f t="shared" si="3"/>
        <v>0.9989319392112276</v>
      </c>
    </row>
    <row r="219" spans="1:2" ht="15">
      <c r="A219">
        <v>0.217</v>
      </c>
      <c r="B219">
        <f t="shared" si="3"/>
        <v>0.9989199175786965</v>
      </c>
    </row>
    <row r="220" spans="1:2" ht="15">
      <c r="A220">
        <v>0.218</v>
      </c>
      <c r="B220">
        <f t="shared" si="3"/>
        <v>0.9989078186103617</v>
      </c>
    </row>
    <row r="221" spans="1:2" ht="15">
      <c r="A221">
        <v>0.219</v>
      </c>
      <c r="B221">
        <f t="shared" si="3"/>
        <v>0.9988956421948206</v>
      </c>
    </row>
    <row r="222" spans="1:2" ht="15">
      <c r="A222">
        <v>0.22</v>
      </c>
      <c r="B222">
        <f t="shared" si="3"/>
        <v>0.9988833882213359</v>
      </c>
    </row>
    <row r="223" spans="1:2" ht="15">
      <c r="A223">
        <v>0.221</v>
      </c>
      <c r="B223">
        <f t="shared" si="3"/>
        <v>0.9988710565798321</v>
      </c>
    </row>
    <row r="224" spans="1:2" ht="15">
      <c r="A224">
        <v>0.222</v>
      </c>
      <c r="B224">
        <f t="shared" si="3"/>
        <v>0.9988586471608906</v>
      </c>
    </row>
    <row r="225" spans="1:2" ht="15">
      <c r="A225">
        <v>0.223</v>
      </c>
      <c r="B225">
        <f t="shared" si="3"/>
        <v>0.9988461598557462</v>
      </c>
    </row>
    <row r="226" spans="1:2" ht="15">
      <c r="A226">
        <v>0.224</v>
      </c>
      <c r="B226">
        <f t="shared" si="3"/>
        <v>0.9988335945562833</v>
      </c>
    </row>
    <row r="227" spans="1:2" ht="15">
      <c r="A227">
        <v>0.225</v>
      </c>
      <c r="B227">
        <f t="shared" si="3"/>
        <v>0.9988209511550313</v>
      </c>
    </row>
    <row r="228" spans="1:2" ht="15">
      <c r="A228">
        <v>0.226</v>
      </c>
      <c r="B228">
        <f t="shared" si="3"/>
        <v>0.9988082295451614</v>
      </c>
    </row>
    <row r="229" spans="1:2" ht="15">
      <c r="A229">
        <v>0.227</v>
      </c>
      <c r="B229">
        <f t="shared" si="3"/>
        <v>0.9987954296204817</v>
      </c>
    </row>
    <row r="230" spans="1:2" ht="15">
      <c r="A230">
        <v>0.228</v>
      </c>
      <c r="B230">
        <f t="shared" si="3"/>
        <v>0.9987825512754347</v>
      </c>
    </row>
    <row r="231" spans="1:2" ht="15">
      <c r="A231">
        <v>0.229</v>
      </c>
      <c r="B231">
        <f t="shared" si="3"/>
        <v>0.9987695944050925</v>
      </c>
    </row>
    <row r="232" spans="1:2" ht="15">
      <c r="A232">
        <v>0.23</v>
      </c>
      <c r="B232">
        <f t="shared" si="3"/>
        <v>0.9987565588994239</v>
      </c>
    </row>
    <row r="233" spans="1:2" ht="15">
      <c r="A233">
        <v>0.231</v>
      </c>
      <c r="B233">
        <f t="shared" si="3"/>
        <v>0.9987434446660218</v>
      </c>
    </row>
    <row r="234" spans="1:2" ht="15">
      <c r="A234">
        <v>0.232</v>
      </c>
      <c r="B234">
        <f t="shared" si="3"/>
        <v>0.9987302515962776</v>
      </c>
    </row>
    <row r="235" spans="1:2" ht="15">
      <c r="A235">
        <v>0.233</v>
      </c>
      <c r="B235">
        <f t="shared" si="3"/>
        <v>0.9987169795877455</v>
      </c>
    </row>
    <row r="236" spans="1:2" ht="15">
      <c r="A236">
        <v>0.234</v>
      </c>
      <c r="B236">
        <f t="shared" si="3"/>
        <v>0.9987036285385915</v>
      </c>
    </row>
    <row r="237" spans="1:2" ht="15">
      <c r="A237">
        <v>0.235</v>
      </c>
      <c r="B237">
        <f t="shared" si="3"/>
        <v>0.9986901983475892</v>
      </c>
    </row>
    <row r="238" spans="1:2" ht="15">
      <c r="A238">
        <v>0.236</v>
      </c>
      <c r="B238">
        <f t="shared" si="3"/>
        <v>0.9986766889141165</v>
      </c>
    </row>
    <row r="239" spans="1:2" ht="15">
      <c r="A239">
        <v>0.237</v>
      </c>
      <c r="B239">
        <f t="shared" si="3"/>
        <v>0.9986631001381525</v>
      </c>
    </row>
    <row r="240" spans="1:2" ht="15">
      <c r="A240">
        <v>0.238</v>
      </c>
      <c r="B240">
        <f t="shared" si="3"/>
        <v>0.9986494319202732</v>
      </c>
    </row>
    <row r="241" spans="1:2" ht="15">
      <c r="A241">
        <v>0.239</v>
      </c>
      <c r="B241">
        <f t="shared" si="3"/>
        <v>0.9986356841616486</v>
      </c>
    </row>
    <row r="242" spans="1:2" ht="15">
      <c r="A242">
        <v>0.24</v>
      </c>
      <c r="B242">
        <f t="shared" si="3"/>
        <v>0.9986218567640394</v>
      </c>
    </row>
    <row r="243" spans="1:2" ht="15">
      <c r="A243">
        <v>0.241</v>
      </c>
      <c r="B243">
        <f t="shared" si="3"/>
        <v>0.998607949629793</v>
      </c>
    </row>
    <row r="244" spans="1:2" ht="15">
      <c r="A244">
        <v>0.242</v>
      </c>
      <c r="B244">
        <f t="shared" si="3"/>
        <v>0.9985939626618411</v>
      </c>
    </row>
    <row r="245" spans="1:2" ht="15">
      <c r="A245">
        <v>0.243</v>
      </c>
      <c r="B245">
        <f t="shared" si="3"/>
        <v>0.9985798957636953</v>
      </c>
    </row>
    <row r="246" spans="1:2" ht="15">
      <c r="A246">
        <v>0.244</v>
      </c>
      <c r="B246">
        <f t="shared" si="3"/>
        <v>0.9985657488394448</v>
      </c>
    </row>
    <row r="247" spans="1:2" ht="15">
      <c r="A247">
        <v>0.245</v>
      </c>
      <c r="B247">
        <f t="shared" si="3"/>
        <v>0.9985515217937524</v>
      </c>
    </row>
    <row r="248" spans="1:2" ht="15">
      <c r="A248">
        <v>0.246</v>
      </c>
      <c r="B248">
        <f t="shared" si="3"/>
        <v>0.9985372145318515</v>
      </c>
    </row>
    <row r="249" spans="1:2" ht="15">
      <c r="A249">
        <v>0.247</v>
      </c>
      <c r="B249">
        <f t="shared" si="3"/>
        <v>0.9985228269595433</v>
      </c>
    </row>
    <row r="250" spans="1:2" ht="15">
      <c r="A250">
        <v>0.248</v>
      </c>
      <c r="B250">
        <f t="shared" si="3"/>
        <v>0.9985083589831932</v>
      </c>
    </row>
    <row r="251" spans="1:2" ht="15">
      <c r="A251">
        <v>0.249</v>
      </c>
      <c r="B251">
        <f t="shared" si="3"/>
        <v>0.9984938105097276</v>
      </c>
    </row>
    <row r="252" spans="1:2" ht="15">
      <c r="A252">
        <v>0.25</v>
      </c>
      <c r="B252">
        <f t="shared" si="3"/>
        <v>0.9984791814466312</v>
      </c>
    </row>
    <row r="253" spans="1:2" ht="15">
      <c r="A253">
        <v>0.251</v>
      </c>
      <c r="B253">
        <f t="shared" si="3"/>
        <v>0.9984644717019435</v>
      </c>
    </row>
    <row r="254" spans="1:2" ht="15">
      <c r="A254">
        <v>0.252</v>
      </c>
      <c r="B254">
        <f t="shared" si="3"/>
        <v>0.9984496811842561</v>
      </c>
    </row>
    <row r="255" spans="1:2" ht="15">
      <c r="A255">
        <v>0.253</v>
      </c>
      <c r="B255">
        <f t="shared" si="3"/>
        <v>0.9984348098027095</v>
      </c>
    </row>
    <row r="256" spans="1:2" ht="15">
      <c r="A256">
        <v>0.254</v>
      </c>
      <c r="B256">
        <f t="shared" si="3"/>
        <v>0.99841985746699</v>
      </c>
    </row>
    <row r="257" spans="1:2" ht="15">
      <c r="A257">
        <v>0.255</v>
      </c>
      <c r="B257">
        <f t="shared" si="3"/>
        <v>0.998404824087327</v>
      </c>
    </row>
    <row r="258" spans="1:2" ht="15">
      <c r="A258">
        <v>0.256</v>
      </c>
      <c r="B258">
        <f t="shared" si="3"/>
        <v>0.9983897095744897</v>
      </c>
    </row>
    <row r="259" spans="1:2" ht="15">
      <c r="A259">
        <v>0.257</v>
      </c>
      <c r="B259">
        <f t="shared" si="3"/>
        <v>0.9983745138397846</v>
      </c>
    </row>
    <row r="260" spans="1:2" ht="15">
      <c r="A260">
        <v>0.258</v>
      </c>
      <c r="B260">
        <f aca="true" t="shared" si="4" ref="B260:B323">CHIDIST(A260,5)</f>
        <v>0.9983592367950522</v>
      </c>
    </row>
    <row r="261" spans="1:2" ht="15">
      <c r="A261">
        <v>0.259</v>
      </c>
      <c r="B261">
        <f t="shared" si="4"/>
        <v>0.9983438783526647</v>
      </c>
    </row>
    <row r="262" spans="1:2" ht="15">
      <c r="A262">
        <v>0.26</v>
      </c>
      <c r="B262">
        <f t="shared" si="4"/>
        <v>0.9983284384255223</v>
      </c>
    </row>
    <row r="263" spans="1:2" ht="15">
      <c r="A263">
        <v>0.261</v>
      </c>
      <c r="B263">
        <f t="shared" si="4"/>
        <v>0.9983129169270513</v>
      </c>
    </row>
    <row r="264" spans="1:2" ht="15">
      <c r="A264">
        <v>0.262</v>
      </c>
      <c r="B264">
        <f t="shared" si="4"/>
        <v>0.9982973137712005</v>
      </c>
    </row>
    <row r="265" spans="1:2" ht="15">
      <c r="A265">
        <v>0.263</v>
      </c>
      <c r="B265">
        <f t="shared" si="4"/>
        <v>0.998281628872439</v>
      </c>
    </row>
    <row r="266" spans="1:2" ht="15">
      <c r="A266">
        <v>0.264</v>
      </c>
      <c r="B266">
        <f t="shared" si="4"/>
        <v>0.9982658621457534</v>
      </c>
    </row>
    <row r="267" spans="1:2" ht="15">
      <c r="A267">
        <v>0.265</v>
      </c>
      <c r="B267">
        <f t="shared" si="4"/>
        <v>0.9982500135066447</v>
      </c>
    </row>
    <row r="268" spans="1:2" ht="15">
      <c r="A268">
        <v>0.266</v>
      </c>
      <c r="B268">
        <f t="shared" si="4"/>
        <v>0.998234082871126</v>
      </c>
    </row>
    <row r="269" spans="1:2" ht="15">
      <c r="A269">
        <v>0.267</v>
      </c>
      <c r="B269">
        <f t="shared" si="4"/>
        <v>0.9982180701557197</v>
      </c>
    </row>
    <row r="270" spans="1:2" ht="15">
      <c r="A270">
        <v>0.268</v>
      </c>
      <c r="B270">
        <f t="shared" si="4"/>
        <v>0.9982019752774547</v>
      </c>
    </row>
    <row r="271" spans="1:2" ht="15">
      <c r="A271">
        <v>0.269</v>
      </c>
      <c r="B271">
        <f t="shared" si="4"/>
        <v>0.998185798153864</v>
      </c>
    </row>
    <row r="272" spans="1:2" ht="15">
      <c r="A272">
        <v>0.27</v>
      </c>
      <c r="B272">
        <f t="shared" si="4"/>
        <v>0.9981695387029819</v>
      </c>
    </row>
    <row r="273" spans="1:2" ht="15">
      <c r="A273">
        <v>0.271</v>
      </c>
      <c r="B273">
        <f t="shared" si="4"/>
        <v>0.9981531968433414</v>
      </c>
    </row>
    <row r="274" spans="1:2" ht="15">
      <c r="A274">
        <v>0.272</v>
      </c>
      <c r="B274">
        <f t="shared" si="4"/>
        <v>0.998136772493972</v>
      </c>
    </row>
    <row r="275" spans="1:2" ht="15">
      <c r="A275">
        <v>0.273</v>
      </c>
      <c r="B275">
        <f t="shared" si="4"/>
        <v>0.9981202655743969</v>
      </c>
    </row>
    <row r="276" spans="1:2" ht="15">
      <c r="A276">
        <v>0.274</v>
      </c>
      <c r="B276">
        <f t="shared" si="4"/>
        <v>0.9981036760046301</v>
      </c>
    </row>
    <row r="277" spans="1:2" ht="15">
      <c r="A277">
        <v>0.275</v>
      </c>
      <c r="B277">
        <f t="shared" si="4"/>
        <v>0.9980870037051747</v>
      </c>
    </row>
    <row r="278" spans="1:2" ht="15">
      <c r="A278">
        <v>0.276</v>
      </c>
      <c r="B278">
        <f t="shared" si="4"/>
        <v>0.9980702485970195</v>
      </c>
    </row>
    <row r="279" spans="1:2" ht="15">
      <c r="A279">
        <v>0.277</v>
      </c>
      <c r="B279">
        <f t="shared" si="4"/>
        <v>0.9980534106016375</v>
      </c>
    </row>
    <row r="280" spans="1:2" ht="15">
      <c r="A280">
        <v>0.278</v>
      </c>
      <c r="B280">
        <f t="shared" si="4"/>
        <v>0.9980364896409829</v>
      </c>
    </row>
    <row r="281" spans="1:2" ht="15">
      <c r="A281">
        <v>0.279</v>
      </c>
      <c r="B281">
        <f t="shared" si="4"/>
        <v>0.9980194856374884</v>
      </c>
    </row>
    <row r="282" spans="1:2" ht="15">
      <c r="A282">
        <v>0.28</v>
      </c>
      <c r="B282">
        <f t="shared" si="4"/>
        <v>0.9980023985140637</v>
      </c>
    </row>
    <row r="283" spans="1:2" ht="15">
      <c r="A283">
        <v>0.281</v>
      </c>
      <c r="B283">
        <f t="shared" si="4"/>
        <v>0.9979852281940921</v>
      </c>
    </row>
    <row r="284" spans="1:2" ht="15">
      <c r="A284">
        <v>0.282</v>
      </c>
      <c r="B284">
        <f t="shared" si="4"/>
        <v>0.9979679746014288</v>
      </c>
    </row>
    <row r="285" spans="1:2" ht="15">
      <c r="A285">
        <v>0.283</v>
      </c>
      <c r="B285">
        <f t="shared" si="4"/>
        <v>0.9979506376603985</v>
      </c>
    </row>
    <row r="286" spans="1:2" ht="15">
      <c r="A286">
        <v>0.284</v>
      </c>
      <c r="B286">
        <f t="shared" si="4"/>
        <v>0.9979332172957929</v>
      </c>
    </row>
    <row r="287" spans="1:2" ht="15">
      <c r="A287">
        <v>0.285</v>
      </c>
      <c r="B287">
        <f t="shared" si="4"/>
        <v>0.9979157134328681</v>
      </c>
    </row>
    <row r="288" spans="1:2" ht="15">
      <c r="A288">
        <v>0.286</v>
      </c>
      <c r="B288">
        <f t="shared" si="4"/>
        <v>0.9978981259973432</v>
      </c>
    </row>
    <row r="289" spans="1:2" ht="15">
      <c r="A289">
        <v>0.287</v>
      </c>
      <c r="B289">
        <f t="shared" si="4"/>
        <v>0.9978804549153971</v>
      </c>
    </row>
    <row r="290" spans="1:2" ht="15">
      <c r="A290">
        <v>0.288</v>
      </c>
      <c r="B290">
        <f t="shared" si="4"/>
        <v>0.9978627001136667</v>
      </c>
    </row>
    <row r="291" spans="1:2" ht="15">
      <c r="A291">
        <v>0.289</v>
      </c>
      <c r="B291">
        <f t="shared" si="4"/>
        <v>0.9978448615192448</v>
      </c>
    </row>
    <row r="292" spans="1:2" ht="15">
      <c r="A292">
        <v>0.29</v>
      </c>
      <c r="B292">
        <f t="shared" si="4"/>
        <v>0.9978269390596772</v>
      </c>
    </row>
    <row r="293" spans="1:2" ht="15">
      <c r="A293">
        <v>0.291</v>
      </c>
      <c r="B293">
        <f t="shared" si="4"/>
        <v>0.9978089326629614</v>
      </c>
    </row>
    <row r="294" spans="1:2" ht="15">
      <c r="A294">
        <v>0.292</v>
      </c>
      <c r="B294">
        <f t="shared" si="4"/>
        <v>0.997790842257544</v>
      </c>
    </row>
    <row r="295" spans="1:2" ht="15">
      <c r="A295">
        <v>0.293</v>
      </c>
      <c r="B295">
        <f t="shared" si="4"/>
        <v>0.9977726677723181</v>
      </c>
    </row>
    <row r="296" spans="1:2" ht="15">
      <c r="A296">
        <v>0.294</v>
      </c>
      <c r="B296">
        <f t="shared" si="4"/>
        <v>0.9977544091366221</v>
      </c>
    </row>
    <row r="297" spans="1:2" ht="15">
      <c r="A297">
        <v>0.295</v>
      </c>
      <c r="B297">
        <f t="shared" si="4"/>
        <v>0.9977360662802364</v>
      </c>
    </row>
    <row r="298" spans="1:2" ht="15">
      <c r="A298">
        <v>0.296</v>
      </c>
      <c r="B298">
        <f t="shared" si="4"/>
        <v>0.9977176391333826</v>
      </c>
    </row>
    <row r="299" spans="1:2" ht="15">
      <c r="A299">
        <v>0.297</v>
      </c>
      <c r="B299">
        <f t="shared" si="4"/>
        <v>0.9976991276267202</v>
      </c>
    </row>
    <row r="300" spans="1:2" ht="15">
      <c r="A300">
        <v>0.298</v>
      </c>
      <c r="B300">
        <f t="shared" si="4"/>
        <v>0.9976805316913453</v>
      </c>
    </row>
    <row r="301" spans="1:2" ht="15">
      <c r="A301">
        <v>0.299</v>
      </c>
      <c r="B301">
        <f t="shared" si="4"/>
        <v>0.9976618512587881</v>
      </c>
    </row>
    <row r="302" spans="1:2" ht="15">
      <c r="A302">
        <v>0.3</v>
      </c>
      <c r="B302">
        <f t="shared" si="4"/>
        <v>0.9976430862610111</v>
      </c>
    </row>
    <row r="303" spans="1:2" ht="15">
      <c r="A303">
        <v>0.301</v>
      </c>
      <c r="B303">
        <f t="shared" si="4"/>
        <v>0.9976242366304068</v>
      </c>
    </row>
    <row r="304" spans="1:2" ht="15">
      <c r="A304">
        <v>0.302</v>
      </c>
      <c r="B304">
        <f t="shared" si="4"/>
        <v>0.997605302299796</v>
      </c>
    </row>
    <row r="305" spans="1:2" ht="15">
      <c r="A305">
        <v>0.303</v>
      </c>
      <c r="B305">
        <f t="shared" si="4"/>
        <v>0.9975862832024257</v>
      </c>
    </row>
    <row r="306" spans="1:2" ht="15">
      <c r="A306">
        <v>0.304</v>
      </c>
      <c r="B306">
        <f t="shared" si="4"/>
        <v>0.9975671792719666</v>
      </c>
    </row>
    <row r="307" spans="1:2" ht="15">
      <c r="A307">
        <v>0.305</v>
      </c>
      <c r="B307">
        <f t="shared" si="4"/>
        <v>0.997547990442512</v>
      </c>
    </row>
    <row r="308" spans="1:2" ht="15">
      <c r="A308">
        <v>0.306</v>
      </c>
      <c r="B308">
        <f t="shared" si="4"/>
        <v>0.9975287166485752</v>
      </c>
    </row>
    <row r="309" spans="1:2" ht="15">
      <c r="A309">
        <v>0.307</v>
      </c>
      <c r="B309">
        <f t="shared" si="4"/>
        <v>0.9975093578250877</v>
      </c>
    </row>
    <row r="310" spans="1:2" ht="15">
      <c r="A310">
        <v>0.308</v>
      </c>
      <c r="B310">
        <f t="shared" si="4"/>
        <v>0.9974899139073972</v>
      </c>
    </row>
    <row r="311" spans="1:2" ht="15">
      <c r="A311">
        <v>0.309</v>
      </c>
      <c r="B311">
        <f t="shared" si="4"/>
        <v>0.997470384831266</v>
      </c>
    </row>
    <row r="312" spans="1:2" ht="15">
      <c r="A312">
        <v>0.31</v>
      </c>
      <c r="B312">
        <f t="shared" si="4"/>
        <v>0.9974507705328688</v>
      </c>
    </row>
    <row r="313" spans="1:2" ht="15">
      <c r="A313">
        <v>0.311</v>
      </c>
      <c r="B313">
        <f t="shared" si="4"/>
        <v>0.9974310709487906</v>
      </c>
    </row>
    <row r="314" spans="1:2" ht="15">
      <c r="A314">
        <v>0.312</v>
      </c>
      <c r="B314">
        <f t="shared" si="4"/>
        <v>0.9974112860160254</v>
      </c>
    </row>
    <row r="315" spans="1:2" ht="15">
      <c r="A315">
        <v>0.313</v>
      </c>
      <c r="B315">
        <f t="shared" si="4"/>
        <v>0.9973914156719738</v>
      </c>
    </row>
    <row r="316" spans="1:2" ht="15">
      <c r="A316">
        <v>0.314</v>
      </c>
      <c r="B316">
        <f t="shared" si="4"/>
        <v>0.9973714598544413</v>
      </c>
    </row>
    <row r="317" spans="1:2" ht="15">
      <c r="A317">
        <v>0.315</v>
      </c>
      <c r="B317">
        <f t="shared" si="4"/>
        <v>0.9973514185016369</v>
      </c>
    </row>
    <row r="318" spans="1:2" ht="15">
      <c r="A318">
        <v>0.316</v>
      </c>
      <c r="B318">
        <f t="shared" si="4"/>
        <v>0.9973312915521704</v>
      </c>
    </row>
    <row r="319" spans="1:2" ht="15">
      <c r="A319">
        <v>0.317</v>
      </c>
      <c r="B319">
        <f t="shared" si="4"/>
        <v>0.9973110789450512</v>
      </c>
    </row>
    <row r="320" spans="1:2" ht="15">
      <c r="A320">
        <v>0.318</v>
      </c>
      <c r="B320">
        <f t="shared" si="4"/>
        <v>0.9972907806196867</v>
      </c>
    </row>
    <row r="321" spans="1:2" ht="15">
      <c r="A321">
        <v>0.319</v>
      </c>
      <c r="B321">
        <f t="shared" si="4"/>
        <v>0.9972703965158796</v>
      </c>
    </row>
    <row r="322" spans="1:2" ht="15">
      <c r="A322">
        <v>0.32</v>
      </c>
      <c r="B322">
        <f t="shared" si="4"/>
        <v>0.9972499265738269</v>
      </c>
    </row>
    <row r="323" spans="1:2" ht="15">
      <c r="A323">
        <v>0.321</v>
      </c>
      <c r="B323">
        <f t="shared" si="4"/>
        <v>0.9972293707341183</v>
      </c>
    </row>
    <row r="324" spans="1:2" ht="15">
      <c r="A324">
        <v>0.322</v>
      </c>
      <c r="B324">
        <f aca="true" t="shared" si="5" ref="B324:B387">CHIDIST(A324,5)</f>
        <v>0.9972087289377335</v>
      </c>
    </row>
    <row r="325" spans="1:2" ht="15">
      <c r="A325">
        <v>0.323</v>
      </c>
      <c r="B325">
        <f t="shared" si="5"/>
        <v>0.9971880011260413</v>
      </c>
    </row>
    <row r="326" spans="1:2" ht="15">
      <c r="A326">
        <v>0.324</v>
      </c>
      <c r="B326">
        <f t="shared" si="5"/>
        <v>0.9971671872407977</v>
      </c>
    </row>
    <row r="327" spans="1:2" ht="15">
      <c r="A327">
        <v>0.325</v>
      </c>
      <c r="B327">
        <f t="shared" si="5"/>
        <v>0.9971462872241437</v>
      </c>
    </row>
    <row r="328" spans="1:2" ht="15">
      <c r="A328">
        <v>0.326</v>
      </c>
      <c r="B328">
        <f t="shared" si="5"/>
        <v>0.9971253010186043</v>
      </c>
    </row>
    <row r="329" spans="1:2" ht="15">
      <c r="A329">
        <v>0.327</v>
      </c>
      <c r="B329">
        <f t="shared" si="5"/>
        <v>0.9971042285670864</v>
      </c>
    </row>
    <row r="330" spans="1:2" ht="15">
      <c r="A330">
        <v>0.328</v>
      </c>
      <c r="B330">
        <f t="shared" si="5"/>
        <v>0.9970830698128771</v>
      </c>
    </row>
    <row r="331" spans="1:2" ht="15">
      <c r="A331">
        <v>0.329</v>
      </c>
      <c r="B331">
        <f t="shared" si="5"/>
        <v>0.997061824699642</v>
      </c>
    </row>
    <row r="332" spans="1:2" ht="15">
      <c r="A332">
        <v>0.33</v>
      </c>
      <c r="B332">
        <f t="shared" si="5"/>
        <v>0.9970404931714241</v>
      </c>
    </row>
    <row r="333" spans="1:2" ht="15">
      <c r="A333">
        <v>0.331</v>
      </c>
      <c r="B333">
        <f t="shared" si="5"/>
        <v>0.9970190751726412</v>
      </c>
    </row>
    <row r="334" spans="1:2" ht="15">
      <c r="A334">
        <v>0.332</v>
      </c>
      <c r="B334">
        <f t="shared" si="5"/>
        <v>0.9969975706480851</v>
      </c>
    </row>
    <row r="335" spans="1:2" ht="15">
      <c r="A335">
        <v>0.333</v>
      </c>
      <c r="B335">
        <f t="shared" si="5"/>
        <v>0.9969759795429194</v>
      </c>
    </row>
    <row r="336" spans="1:2" ht="15">
      <c r="A336">
        <v>0.334</v>
      </c>
      <c r="B336">
        <f t="shared" si="5"/>
        <v>0.9969543018026783</v>
      </c>
    </row>
    <row r="337" spans="1:2" ht="15">
      <c r="A337">
        <v>0.335</v>
      </c>
      <c r="B337">
        <f t="shared" si="5"/>
        <v>0.9969325373732648</v>
      </c>
    </row>
    <row r="338" spans="1:2" ht="15">
      <c r="A338">
        <v>0.336</v>
      </c>
      <c r="B338">
        <f t="shared" si="5"/>
        <v>0.9969106862009489</v>
      </c>
    </row>
    <row r="339" spans="1:2" ht="15">
      <c r="A339">
        <v>0.337</v>
      </c>
      <c r="B339">
        <f t="shared" si="5"/>
        <v>0.9968887482323664</v>
      </c>
    </row>
    <row r="340" spans="1:2" ht="15">
      <c r="A340">
        <v>0.338</v>
      </c>
      <c r="B340">
        <f t="shared" si="5"/>
        <v>0.9968667234145173</v>
      </c>
    </row>
    <row r="341" spans="1:2" ht="15">
      <c r="A341">
        <v>0.339</v>
      </c>
      <c r="B341">
        <f t="shared" si="5"/>
        <v>0.9968446116947638</v>
      </c>
    </row>
    <row r="342" spans="1:2" ht="15">
      <c r="A342">
        <v>0.34</v>
      </c>
      <c r="B342">
        <f t="shared" si="5"/>
        <v>0.9968224130208291</v>
      </c>
    </row>
    <row r="343" spans="1:2" ht="15">
      <c r="A343">
        <v>0.341</v>
      </c>
      <c r="B343">
        <f t="shared" si="5"/>
        <v>0.996800127340796</v>
      </c>
    </row>
    <row r="344" spans="1:2" ht="15">
      <c r="A344">
        <v>0.342</v>
      </c>
      <c r="B344">
        <f t="shared" si="5"/>
        <v>0.996777754603105</v>
      </c>
    </row>
    <row r="345" spans="1:2" ht="15">
      <c r="A345">
        <v>0.343</v>
      </c>
      <c r="B345">
        <f t="shared" si="5"/>
        <v>0.9967552947565529</v>
      </c>
    </row>
    <row r="346" spans="1:2" ht="15">
      <c r="A346">
        <v>0.344</v>
      </c>
      <c r="B346">
        <f t="shared" si="5"/>
        <v>0.9967327477502913</v>
      </c>
    </row>
    <row r="347" spans="1:2" ht="15">
      <c r="A347">
        <v>0.345</v>
      </c>
      <c r="B347">
        <f t="shared" si="5"/>
        <v>0.9967101135338252</v>
      </c>
    </row>
    <row r="348" spans="1:2" ht="15">
      <c r="A348">
        <v>0.346</v>
      </c>
      <c r="B348">
        <f t="shared" si="5"/>
        <v>0.9966873920570115</v>
      </c>
    </row>
    <row r="349" spans="1:2" ht="15">
      <c r="A349">
        <v>0.347</v>
      </c>
      <c r="B349">
        <f t="shared" si="5"/>
        <v>0.9966645832700572</v>
      </c>
    </row>
    <row r="350" spans="1:2" ht="15">
      <c r="A350">
        <v>0.348</v>
      </c>
      <c r="B350">
        <f t="shared" si="5"/>
        <v>0.9966416871235184</v>
      </c>
    </row>
    <row r="351" spans="1:2" ht="15">
      <c r="A351">
        <v>0.349</v>
      </c>
      <c r="B351">
        <f t="shared" si="5"/>
        <v>0.9966187035682983</v>
      </c>
    </row>
    <row r="352" spans="1:2" ht="15">
      <c r="A352">
        <v>0.35</v>
      </c>
      <c r="B352">
        <f t="shared" si="5"/>
        <v>0.9965956325556463</v>
      </c>
    </row>
    <row r="353" spans="1:2" ht="15">
      <c r="A353">
        <v>0.351</v>
      </c>
      <c r="B353">
        <f t="shared" si="5"/>
        <v>0.9965724740371562</v>
      </c>
    </row>
    <row r="354" spans="1:2" ht="15">
      <c r="A354">
        <v>0.352</v>
      </c>
      <c r="B354">
        <f t="shared" si="5"/>
        <v>0.9965492279647649</v>
      </c>
    </row>
    <row r="355" spans="1:2" ht="15">
      <c r="A355">
        <v>0.353</v>
      </c>
      <c r="B355">
        <f t="shared" si="5"/>
        <v>0.9965258942907506</v>
      </c>
    </row>
    <row r="356" spans="1:2" ht="15">
      <c r="A356">
        <v>0.354</v>
      </c>
      <c r="B356">
        <f t="shared" si="5"/>
        <v>0.996502472967732</v>
      </c>
    </row>
    <row r="357" spans="1:2" ht="15">
      <c r="A357">
        <v>0.355</v>
      </c>
      <c r="B357">
        <f t="shared" si="5"/>
        <v>0.9964789639486665</v>
      </c>
    </row>
    <row r="358" spans="1:2" ht="15">
      <c r="A358">
        <v>0.356</v>
      </c>
      <c r="B358">
        <f t="shared" si="5"/>
        <v>0.996455367186849</v>
      </c>
    </row>
    <row r="359" spans="1:2" ht="15">
      <c r="A359">
        <v>0.357</v>
      </c>
      <c r="B359">
        <f t="shared" si="5"/>
        <v>0.9964316826359102</v>
      </c>
    </row>
    <row r="360" spans="1:2" ht="15">
      <c r="A360">
        <v>0.358</v>
      </c>
      <c r="B360">
        <f t="shared" si="5"/>
        <v>0.9964079102498153</v>
      </c>
    </row>
    <row r="361" spans="1:2" ht="15">
      <c r="A361">
        <v>0.359</v>
      </c>
      <c r="B361">
        <f t="shared" si="5"/>
        <v>0.996384049982863</v>
      </c>
    </row>
    <row r="362" spans="1:2" ht="15">
      <c r="A362">
        <v>0.36</v>
      </c>
      <c r="B362">
        <f t="shared" si="5"/>
        <v>0.9963601017896836</v>
      </c>
    </row>
    <row r="363" spans="1:2" ht="15">
      <c r="A363">
        <v>0.361</v>
      </c>
      <c r="B363">
        <f t="shared" si="5"/>
        <v>0.996336065625238</v>
      </c>
    </row>
    <row r="364" spans="1:2" ht="15">
      <c r="A364">
        <v>0.362</v>
      </c>
      <c r="B364">
        <f t="shared" si="5"/>
        <v>0.9963119414448164</v>
      </c>
    </row>
    <row r="365" spans="1:2" ht="15">
      <c r="A365">
        <v>0.363</v>
      </c>
      <c r="B365">
        <f t="shared" si="5"/>
        <v>0.9962877292040362</v>
      </c>
    </row>
    <row r="366" spans="1:2" ht="15">
      <c r="A366">
        <v>0.364</v>
      </c>
      <c r="B366">
        <f t="shared" si="5"/>
        <v>0.996263428858842</v>
      </c>
    </row>
    <row r="367" spans="1:2" ht="15">
      <c r="A367">
        <v>0.365</v>
      </c>
      <c r="B367">
        <f t="shared" si="5"/>
        <v>0.996239040365503</v>
      </c>
    </row>
    <row r="368" spans="1:2" ht="15">
      <c r="A368">
        <v>0.366</v>
      </c>
      <c r="B368">
        <f t="shared" si="5"/>
        <v>0.9962145636806125</v>
      </c>
    </row>
    <row r="369" spans="1:2" ht="15">
      <c r="A369">
        <v>0.367</v>
      </c>
      <c r="B369">
        <f t="shared" si="5"/>
        <v>0.9961899987610858</v>
      </c>
    </row>
    <row r="370" spans="1:2" ht="15">
      <c r="A370">
        <v>0.368</v>
      </c>
      <c r="B370">
        <f t="shared" si="5"/>
        <v>0.99616534556416</v>
      </c>
    </row>
    <row r="371" spans="1:2" ht="15">
      <c r="A371">
        <v>0.369</v>
      </c>
      <c r="B371">
        <f t="shared" si="5"/>
        <v>0.9961406040473919</v>
      </c>
    </row>
    <row r="372" spans="1:2" ht="15">
      <c r="A372">
        <v>0.37</v>
      </c>
      <c r="B372">
        <f t="shared" si="5"/>
        <v>0.9961157741686565</v>
      </c>
    </row>
    <row r="373" spans="1:2" ht="15">
      <c r="A373">
        <v>0.371</v>
      </c>
      <c r="B373">
        <f t="shared" si="5"/>
        <v>0.9960908558861467</v>
      </c>
    </row>
    <row r="374" spans="1:2" ht="15">
      <c r="A374">
        <v>0.372</v>
      </c>
      <c r="B374">
        <f t="shared" si="5"/>
        <v>0.9960658491583708</v>
      </c>
    </row>
    <row r="375" spans="1:2" ht="15">
      <c r="A375">
        <v>0.373</v>
      </c>
      <c r="B375">
        <f t="shared" si="5"/>
        <v>0.9960407539441526</v>
      </c>
    </row>
    <row r="376" spans="1:2" ht="15">
      <c r="A376">
        <v>0.374</v>
      </c>
      <c r="B376">
        <f t="shared" si="5"/>
        <v>0.9960155702026289</v>
      </c>
    </row>
    <row r="377" spans="1:2" ht="15">
      <c r="A377">
        <v>0.375</v>
      </c>
      <c r="B377">
        <f t="shared" si="5"/>
        <v>0.9959902978932487</v>
      </c>
    </row>
    <row r="378" spans="1:2" ht="15">
      <c r="A378">
        <v>0.376</v>
      </c>
      <c r="B378">
        <f t="shared" si="5"/>
        <v>0.9959649369757725</v>
      </c>
    </row>
    <row r="379" spans="1:2" ht="15">
      <c r="A379">
        <v>0.377</v>
      </c>
      <c r="B379">
        <f t="shared" si="5"/>
        <v>0.99593948741027</v>
      </c>
    </row>
    <row r="380" spans="1:2" ht="15">
      <c r="A380">
        <v>0.378</v>
      </c>
      <c r="B380">
        <f t="shared" si="5"/>
        <v>0.9959139491571201</v>
      </c>
    </row>
    <row r="381" spans="1:2" ht="15">
      <c r="A381">
        <v>0.379</v>
      </c>
      <c r="B381">
        <f t="shared" si="5"/>
        <v>0.9958883221770083</v>
      </c>
    </row>
    <row r="382" spans="1:2" ht="15">
      <c r="A382">
        <v>0.38</v>
      </c>
      <c r="B382">
        <f t="shared" si="5"/>
        <v>0.9958626064309267</v>
      </c>
    </row>
    <row r="383" spans="1:2" ht="15">
      <c r="A383">
        <v>0.381</v>
      </c>
      <c r="B383">
        <f t="shared" si="5"/>
        <v>0.9958368018801723</v>
      </c>
    </row>
    <row r="384" spans="1:2" ht="15">
      <c r="A384">
        <v>0.382</v>
      </c>
      <c r="B384">
        <f t="shared" si="5"/>
        <v>0.9958109084863455</v>
      </c>
    </row>
    <row r="385" spans="1:2" ht="15">
      <c r="A385">
        <v>0.383</v>
      </c>
      <c r="B385">
        <f t="shared" si="5"/>
        <v>0.9957849262113494</v>
      </c>
    </row>
    <row r="386" spans="1:2" ht="15">
      <c r="A386">
        <v>0.384</v>
      </c>
      <c r="B386">
        <f t="shared" si="5"/>
        <v>0.9957588550173885</v>
      </c>
    </row>
    <row r="387" spans="1:2" ht="15">
      <c r="A387">
        <v>0.385</v>
      </c>
      <c r="B387">
        <f t="shared" si="5"/>
        <v>0.9957326948669672</v>
      </c>
    </row>
    <row r="388" spans="1:2" ht="15">
      <c r="A388">
        <v>0.386</v>
      </c>
      <c r="B388">
        <f aca="true" t="shared" si="6" ref="B388:B451">CHIDIST(A388,5)</f>
        <v>0.9957064457228891</v>
      </c>
    </row>
    <row r="389" spans="1:2" ht="15">
      <c r="A389">
        <v>0.387</v>
      </c>
      <c r="B389">
        <f t="shared" si="6"/>
        <v>0.9956801075482554</v>
      </c>
    </row>
    <row r="390" spans="1:2" ht="15">
      <c r="A390">
        <v>0.388</v>
      </c>
      <c r="B390">
        <f t="shared" si="6"/>
        <v>0.995653680306464</v>
      </c>
    </row>
    <row r="391" spans="1:2" ht="15">
      <c r="A391">
        <v>0.389</v>
      </c>
      <c r="B391">
        <f t="shared" si="6"/>
        <v>0.9956271639612082</v>
      </c>
    </row>
    <row r="392" spans="1:2" ht="15">
      <c r="A392">
        <v>0.39</v>
      </c>
      <c r="B392">
        <f t="shared" si="6"/>
        <v>0.9956005584764759</v>
      </c>
    </row>
    <row r="393" spans="1:2" ht="15">
      <c r="A393">
        <v>0.391</v>
      </c>
      <c r="B393">
        <f t="shared" si="6"/>
        <v>0.9955738638165478</v>
      </c>
    </row>
    <row r="394" spans="1:2" ht="15">
      <c r="A394">
        <v>0.392</v>
      </c>
      <c r="B394">
        <f t="shared" si="6"/>
        <v>0.995547079945997</v>
      </c>
    </row>
    <row r="395" spans="1:2" ht="15">
      <c r="A395">
        <v>0.393</v>
      </c>
      <c r="B395">
        <f t="shared" si="6"/>
        <v>0.9955202068296872</v>
      </c>
    </row>
    <row r="396" spans="1:2" ht="15">
      <c r="A396">
        <v>0.394</v>
      </c>
      <c r="B396">
        <f t="shared" si="6"/>
        <v>0.9954932444327722</v>
      </c>
    </row>
    <row r="397" spans="1:2" ht="15">
      <c r="A397">
        <v>0.395</v>
      </c>
      <c r="B397">
        <f t="shared" si="6"/>
        <v>0.9954661927206943</v>
      </c>
    </row>
    <row r="398" spans="1:2" ht="15">
      <c r="A398">
        <v>0.396</v>
      </c>
      <c r="B398">
        <f t="shared" si="6"/>
        <v>0.9954390516591832</v>
      </c>
    </row>
    <row r="399" spans="1:2" ht="15">
      <c r="A399">
        <v>0.397</v>
      </c>
      <c r="B399">
        <f t="shared" si="6"/>
        <v>0.9954118212142555</v>
      </c>
    </row>
    <row r="400" spans="1:2" ht="15">
      <c r="A400">
        <v>0.398</v>
      </c>
      <c r="B400">
        <f t="shared" si="6"/>
        <v>0.995384501352213</v>
      </c>
    </row>
    <row r="401" spans="1:2" ht="15">
      <c r="A401">
        <v>0.399</v>
      </c>
      <c r="B401">
        <f t="shared" si="6"/>
        <v>0.9953570920396415</v>
      </c>
    </row>
    <row r="402" spans="1:2" ht="15">
      <c r="A402">
        <v>0.4</v>
      </c>
      <c r="B402">
        <f t="shared" si="6"/>
        <v>0.9953295932434102</v>
      </c>
    </row>
    <row r="403" spans="1:2" ht="15">
      <c r="A403">
        <v>0.401</v>
      </c>
      <c r="B403">
        <f t="shared" si="6"/>
        <v>0.9953020049306706</v>
      </c>
    </row>
    <row r="404" spans="1:2" ht="15">
      <c r="A404">
        <v>0.402</v>
      </c>
      <c r="B404">
        <f t="shared" si="6"/>
        <v>0.9952743270688547</v>
      </c>
    </row>
    <row r="405" spans="1:2" ht="15">
      <c r="A405">
        <v>0.403</v>
      </c>
      <c r="B405">
        <f t="shared" si="6"/>
        <v>0.9952465596256751</v>
      </c>
    </row>
    <row r="406" spans="1:2" ht="15">
      <c r="A406">
        <v>0.404</v>
      </c>
      <c r="B406">
        <f t="shared" si="6"/>
        <v>0.9952187025691228</v>
      </c>
    </row>
    <row r="407" spans="1:2" ht="15">
      <c r="A407">
        <v>0.405</v>
      </c>
      <c r="B407">
        <f t="shared" si="6"/>
        <v>0.9951907558674671</v>
      </c>
    </row>
    <row r="408" spans="1:2" ht="15">
      <c r="A408">
        <v>0.406</v>
      </c>
      <c r="B408">
        <f t="shared" si="6"/>
        <v>0.9951627194892535</v>
      </c>
    </row>
    <row r="409" spans="1:2" ht="15">
      <c r="A409">
        <v>0.407</v>
      </c>
      <c r="B409">
        <f t="shared" si="6"/>
        <v>0.9951345934033037</v>
      </c>
    </row>
    <row r="410" spans="1:2" ht="15">
      <c r="A410">
        <v>0.408</v>
      </c>
      <c r="B410">
        <f t="shared" si="6"/>
        <v>0.9951063775787141</v>
      </c>
    </row>
    <row r="411" spans="1:2" ht="15">
      <c r="A411">
        <v>0.409</v>
      </c>
      <c r="B411">
        <f t="shared" si="6"/>
        <v>0.9950780719848544</v>
      </c>
    </row>
    <row r="412" spans="1:2" ht="15">
      <c r="A412">
        <v>0.41</v>
      </c>
      <c r="B412">
        <f t="shared" si="6"/>
        <v>0.9950496765913674</v>
      </c>
    </row>
    <row r="413" spans="1:2" ht="15">
      <c r="A413">
        <v>0.411</v>
      </c>
      <c r="B413">
        <f t="shared" si="6"/>
        <v>0.9950211913681674</v>
      </c>
    </row>
    <row r="414" spans="1:2" ht="15">
      <c r="A414">
        <v>0.412</v>
      </c>
      <c r="B414">
        <f t="shared" si="6"/>
        <v>0.9949926162854389</v>
      </c>
    </row>
    <row r="415" spans="1:2" ht="15">
      <c r="A415">
        <v>0.413</v>
      </c>
      <c r="B415">
        <f t="shared" si="6"/>
        <v>0.9949639513136365</v>
      </c>
    </row>
    <row r="416" spans="1:2" ht="15">
      <c r="A416">
        <v>0.414</v>
      </c>
      <c r="B416">
        <f t="shared" si="6"/>
        <v>0.9949351964234829</v>
      </c>
    </row>
    <row r="417" spans="1:2" ht="15">
      <c r="A417">
        <v>0.415</v>
      </c>
      <c r="B417">
        <f t="shared" si="6"/>
        <v>0.9949063515859691</v>
      </c>
    </row>
    <row r="418" spans="1:2" ht="15">
      <c r="A418">
        <v>0.416</v>
      </c>
      <c r="B418">
        <f t="shared" si="6"/>
        <v>0.9948774167723519</v>
      </c>
    </row>
    <row r="419" spans="1:2" ht="15">
      <c r="A419">
        <v>0.417</v>
      </c>
      <c r="B419">
        <f t="shared" si="6"/>
        <v>0.994848391954154</v>
      </c>
    </row>
    <row r="420" spans="1:2" ht="15">
      <c r="A420">
        <v>0.418</v>
      </c>
      <c r="B420">
        <f t="shared" si="6"/>
        <v>0.9948192771031628</v>
      </c>
    </row>
    <row r="421" spans="1:2" ht="15">
      <c r="A421">
        <v>0.419</v>
      </c>
      <c r="B421">
        <f t="shared" si="6"/>
        <v>0.9947900721914291</v>
      </c>
    </row>
    <row r="422" spans="1:2" ht="15">
      <c r="A422">
        <v>0.42</v>
      </c>
      <c r="B422">
        <f t="shared" si="6"/>
        <v>0.9947607771912667</v>
      </c>
    </row>
    <row r="423" spans="1:2" ht="15">
      <c r="A423">
        <v>0.421</v>
      </c>
      <c r="B423">
        <f t="shared" si="6"/>
        <v>0.9947313920752506</v>
      </c>
    </row>
    <row r="424" spans="1:2" ht="15">
      <c r="A424">
        <v>0.422</v>
      </c>
      <c r="B424">
        <f t="shared" si="6"/>
        <v>0.994701916816217</v>
      </c>
    </row>
    <row r="425" spans="1:2" ht="15">
      <c r="A425">
        <v>0.423</v>
      </c>
      <c r="B425">
        <f t="shared" si="6"/>
        <v>0.9946723513872613</v>
      </c>
    </row>
    <row r="426" spans="1:2" ht="15">
      <c r="A426">
        <v>0.424</v>
      </c>
      <c r="B426">
        <f t="shared" si="6"/>
        <v>0.9946426957617381</v>
      </c>
    </row>
    <row r="427" spans="1:2" ht="15">
      <c r="A427">
        <v>0.425</v>
      </c>
      <c r="B427">
        <f t="shared" si="6"/>
        <v>0.9946129499132597</v>
      </c>
    </row>
    <row r="428" spans="1:2" ht="15">
      <c r="A428">
        <v>0.426</v>
      </c>
      <c r="B428">
        <f t="shared" si="6"/>
        <v>0.9945831138156952</v>
      </c>
    </row>
    <row r="429" spans="1:2" ht="15">
      <c r="A429">
        <v>0.427</v>
      </c>
      <c r="B429">
        <f t="shared" si="6"/>
        <v>0.9945531874431699</v>
      </c>
    </row>
    <row r="430" spans="1:2" ht="15">
      <c r="A430">
        <v>0.428</v>
      </c>
      <c r="B430">
        <f t="shared" si="6"/>
        <v>0.9945231707700638</v>
      </c>
    </row>
    <row r="431" spans="1:2" ht="15">
      <c r="A431">
        <v>0.429</v>
      </c>
      <c r="B431">
        <f t="shared" si="6"/>
        <v>0.9944930637710112</v>
      </c>
    </row>
    <row r="432" spans="1:2" ht="15">
      <c r="A432">
        <v>0.43</v>
      </c>
      <c r="B432">
        <f t="shared" si="6"/>
        <v>0.9944628664208994</v>
      </c>
    </row>
    <row r="433" spans="1:2" ht="15">
      <c r="A433">
        <v>0.431</v>
      </c>
      <c r="B433">
        <f t="shared" si="6"/>
        <v>0.994432578694868</v>
      </c>
    </row>
    <row r="434" spans="1:2" ht="15">
      <c r="A434">
        <v>0.432</v>
      </c>
      <c r="B434">
        <f t="shared" si="6"/>
        <v>0.994402200568308</v>
      </c>
    </row>
    <row r="435" spans="1:2" ht="15">
      <c r="A435">
        <v>0.433</v>
      </c>
      <c r="B435">
        <f t="shared" si="6"/>
        <v>0.9943717320168605</v>
      </c>
    </row>
    <row r="436" spans="1:2" ht="15">
      <c r="A436">
        <v>0.434</v>
      </c>
      <c r="B436">
        <f t="shared" si="6"/>
        <v>0.9943411730164163</v>
      </c>
    </row>
    <row r="437" spans="1:2" ht="15">
      <c r="A437">
        <v>0.435</v>
      </c>
      <c r="B437">
        <f t="shared" si="6"/>
        <v>0.9943105235431149</v>
      </c>
    </row>
    <row r="438" spans="1:2" ht="15">
      <c r="A438">
        <v>0.436</v>
      </c>
      <c r="B438">
        <f t="shared" si="6"/>
        <v>0.9942797835733433</v>
      </c>
    </row>
    <row r="439" spans="1:2" ht="15">
      <c r="A439">
        <v>0.437</v>
      </c>
      <c r="B439">
        <f t="shared" si="6"/>
        <v>0.9942489530837353</v>
      </c>
    </row>
    <row r="440" spans="1:2" ht="15">
      <c r="A440">
        <v>0.438</v>
      </c>
      <c r="B440">
        <f t="shared" si="6"/>
        <v>0.9942180320511704</v>
      </c>
    </row>
    <row r="441" spans="1:2" ht="15">
      <c r="A441">
        <v>0.439</v>
      </c>
      <c r="B441">
        <f t="shared" si="6"/>
        <v>0.9941870204527736</v>
      </c>
    </row>
    <row r="442" spans="1:2" ht="15">
      <c r="A442">
        <v>0.44</v>
      </c>
      <c r="B442">
        <f t="shared" si="6"/>
        <v>0.9941559182659137</v>
      </c>
    </row>
    <row r="443" spans="1:2" ht="15">
      <c r="A443">
        <v>0.441</v>
      </c>
      <c r="B443">
        <f t="shared" si="6"/>
        <v>0.9941247254682026</v>
      </c>
    </row>
    <row r="444" spans="1:2" ht="15">
      <c r="A444">
        <v>0.442</v>
      </c>
      <c r="B444">
        <f t="shared" si="6"/>
        <v>0.994093442037495</v>
      </c>
    </row>
    <row r="445" spans="1:2" ht="15">
      <c r="A445">
        <v>0.443</v>
      </c>
      <c r="B445">
        <f t="shared" si="6"/>
        <v>0.9940620679518865</v>
      </c>
    </row>
    <row r="446" spans="1:2" ht="15">
      <c r="A446">
        <v>0.444</v>
      </c>
      <c r="B446">
        <f t="shared" si="6"/>
        <v>0.994030603189714</v>
      </c>
    </row>
    <row r="447" spans="1:2" ht="15">
      <c r="A447">
        <v>0.445</v>
      </c>
      <c r="B447">
        <f t="shared" si="6"/>
        <v>0.9939990477295538</v>
      </c>
    </row>
    <row r="448" spans="1:2" ht="15">
      <c r="A448">
        <v>0.446</v>
      </c>
      <c r="B448">
        <f t="shared" si="6"/>
        <v>0.9939674015502211</v>
      </c>
    </row>
    <row r="449" spans="1:2" ht="15">
      <c r="A449">
        <v>0.447</v>
      </c>
      <c r="B449">
        <f t="shared" si="6"/>
        <v>0.9939356646307694</v>
      </c>
    </row>
    <row r="450" spans="1:2" ht="15">
      <c r="A450">
        <v>0.448</v>
      </c>
      <c r="B450">
        <f t="shared" si="6"/>
        <v>0.9939038369504892</v>
      </c>
    </row>
    <row r="451" spans="1:2" ht="15">
      <c r="A451">
        <v>0.449</v>
      </c>
      <c r="B451">
        <f t="shared" si="6"/>
        <v>0.9938719184889074</v>
      </c>
    </row>
    <row r="452" spans="1:2" ht="15">
      <c r="A452">
        <v>0.45</v>
      </c>
      <c r="B452">
        <f aca="true" t="shared" si="7" ref="B452:B515">CHIDIST(A452,5)</f>
        <v>0.9938399092257866</v>
      </c>
    </row>
    <row r="453" spans="1:2" ht="15">
      <c r="A453">
        <v>0.451</v>
      </c>
      <c r="B453">
        <f t="shared" si="7"/>
        <v>0.9938078091411238</v>
      </c>
    </row>
    <row r="454" spans="1:2" ht="15">
      <c r="A454">
        <v>0.452</v>
      </c>
      <c r="B454">
        <f t="shared" si="7"/>
        <v>0.9937756182151501</v>
      </c>
    </row>
    <row r="455" spans="1:2" ht="15">
      <c r="A455">
        <v>0.453</v>
      </c>
      <c r="B455">
        <f t="shared" si="7"/>
        <v>0.9937433364283298</v>
      </c>
    </row>
    <row r="456" spans="1:2" ht="15">
      <c r="A456">
        <v>0.454</v>
      </c>
      <c r="B456">
        <f t="shared" si="7"/>
        <v>0.9937109637613589</v>
      </c>
    </row>
    <row r="457" spans="1:2" ht="15">
      <c r="A457">
        <v>0.455</v>
      </c>
      <c r="B457">
        <f t="shared" si="7"/>
        <v>0.9936785001951653</v>
      </c>
    </row>
    <row r="458" spans="1:2" ht="15">
      <c r="A458">
        <v>0.456</v>
      </c>
      <c r="B458">
        <f t="shared" si="7"/>
        <v>0.9936459457109073</v>
      </c>
    </row>
    <row r="459" spans="1:2" ht="15">
      <c r="A459">
        <v>0.457</v>
      </c>
      <c r="B459">
        <f t="shared" si="7"/>
        <v>0.9936133002899725</v>
      </c>
    </row>
    <row r="460" spans="1:2" ht="15">
      <c r="A460">
        <v>0.458</v>
      </c>
      <c r="B460">
        <f t="shared" si="7"/>
        <v>0.9935805639139784</v>
      </c>
    </row>
    <row r="461" spans="1:2" ht="15">
      <c r="A461">
        <v>0.459</v>
      </c>
      <c r="B461">
        <f t="shared" si="7"/>
        <v>0.9935477365647699</v>
      </c>
    </row>
    <row r="462" spans="1:2" ht="15">
      <c r="A462">
        <v>0.46</v>
      </c>
      <c r="B462">
        <f t="shared" si="7"/>
        <v>0.9935148182244196</v>
      </c>
    </row>
    <row r="463" spans="1:2" ht="15">
      <c r="A463">
        <v>0.461</v>
      </c>
      <c r="B463">
        <f t="shared" si="7"/>
        <v>0.9934818088752263</v>
      </c>
    </row>
    <row r="464" spans="1:2" ht="15">
      <c r="A464">
        <v>0.462</v>
      </c>
      <c r="B464">
        <f t="shared" si="7"/>
        <v>0.993448708499715</v>
      </c>
    </row>
    <row r="465" spans="1:2" ht="15">
      <c r="A465">
        <v>0.463</v>
      </c>
      <c r="B465">
        <f t="shared" si="7"/>
        <v>0.9934155170806355</v>
      </c>
    </row>
    <row r="466" spans="1:2" ht="15">
      <c r="A466">
        <v>0.464</v>
      </c>
      <c r="B466">
        <f t="shared" si="7"/>
        <v>0.9933822346009615</v>
      </c>
    </row>
    <row r="467" spans="1:2" ht="15">
      <c r="A467">
        <v>0.465</v>
      </c>
      <c r="B467">
        <f t="shared" si="7"/>
        <v>0.9933488610438906</v>
      </c>
    </row>
    <row r="468" spans="1:2" ht="15">
      <c r="A468">
        <v>0.466</v>
      </c>
      <c r="B468">
        <f t="shared" si="7"/>
        <v>0.9933153963928426</v>
      </c>
    </row>
    <row r="469" spans="1:2" ht="15">
      <c r="A469">
        <v>0.467</v>
      </c>
      <c r="B469">
        <f t="shared" si="7"/>
        <v>0.9932818406314595</v>
      </c>
    </row>
    <row r="470" spans="1:2" ht="15">
      <c r="A470">
        <v>0.468</v>
      </c>
      <c r="B470">
        <f t="shared" si="7"/>
        <v>0.993248193743604</v>
      </c>
    </row>
    <row r="471" spans="1:2" ht="15">
      <c r="A471">
        <v>0.469</v>
      </c>
      <c r="B471">
        <f t="shared" si="7"/>
        <v>0.9932144557133593</v>
      </c>
    </row>
    <row r="472" spans="1:2" ht="15">
      <c r="A472">
        <v>0.47</v>
      </c>
      <c r="B472">
        <f t="shared" si="7"/>
        <v>0.9931806265250284</v>
      </c>
    </row>
    <row r="473" spans="1:2" ht="15">
      <c r="A473">
        <v>0.471</v>
      </c>
      <c r="B473">
        <f t="shared" si="7"/>
        <v>0.9931467061631324</v>
      </c>
    </row>
    <row r="474" spans="1:2" ht="15">
      <c r="A474">
        <v>0.472</v>
      </c>
      <c r="B474">
        <f t="shared" si="7"/>
        <v>0.9931126946124111</v>
      </c>
    </row>
    <row r="475" spans="1:2" ht="15">
      <c r="A475">
        <v>0.473</v>
      </c>
      <c r="B475">
        <f t="shared" si="7"/>
        <v>0.9930785918578213</v>
      </c>
    </row>
    <row r="476" spans="1:2" ht="15">
      <c r="A476">
        <v>0.474</v>
      </c>
      <c r="B476">
        <f t="shared" si="7"/>
        <v>0.9930443978845362</v>
      </c>
    </row>
    <row r="477" spans="1:2" ht="15">
      <c r="A477">
        <v>0.475</v>
      </c>
      <c r="B477">
        <f t="shared" si="7"/>
        <v>0.9930101126779451</v>
      </c>
    </row>
    <row r="478" spans="1:2" ht="15">
      <c r="A478">
        <v>0.476</v>
      </c>
      <c r="B478">
        <f t="shared" si="7"/>
        <v>0.992975736223652</v>
      </c>
    </row>
    <row r="479" spans="1:2" ht="15">
      <c r="A479">
        <v>0.477</v>
      </c>
      <c r="B479">
        <f t="shared" si="7"/>
        <v>0.9929412685074753</v>
      </c>
    </row>
    <row r="480" spans="1:2" ht="15">
      <c r="A480">
        <v>0.478</v>
      </c>
      <c r="B480">
        <f t="shared" si="7"/>
        <v>0.992906709515447</v>
      </c>
    </row>
    <row r="481" spans="1:2" ht="15">
      <c r="A481">
        <v>0.479</v>
      </c>
      <c r="B481">
        <f t="shared" si="7"/>
        <v>0.9928720592338119</v>
      </c>
    </row>
    <row r="482" spans="1:2" ht="15">
      <c r="A482">
        <v>0.48</v>
      </c>
      <c r="B482">
        <f t="shared" si="7"/>
        <v>0.9928373176490268</v>
      </c>
    </row>
    <row r="483" spans="1:2" ht="15">
      <c r="A483">
        <v>0.481</v>
      </c>
      <c r="B483">
        <f t="shared" si="7"/>
        <v>0.99280248474776</v>
      </c>
    </row>
    <row r="484" spans="1:2" ht="15">
      <c r="A484">
        <v>0.482</v>
      </c>
      <c r="B484">
        <f t="shared" si="7"/>
        <v>0.9927675605168903</v>
      </c>
    </row>
    <row r="485" spans="1:2" ht="15">
      <c r="A485">
        <v>0.483</v>
      </c>
      <c r="B485">
        <f t="shared" si="7"/>
        <v>0.9927325449435066</v>
      </c>
    </row>
    <row r="486" spans="1:2" ht="15">
      <c r="A486">
        <v>0.484</v>
      </c>
      <c r="B486">
        <f t="shared" si="7"/>
        <v>0.9926974380149066</v>
      </c>
    </row>
    <row r="487" spans="1:2" ht="15">
      <c r="A487">
        <v>0.485</v>
      </c>
      <c r="B487">
        <f t="shared" si="7"/>
        <v>0.9926622397185971</v>
      </c>
    </row>
    <row r="488" spans="1:2" ht="15">
      <c r="A488">
        <v>0.486</v>
      </c>
      <c r="B488">
        <f t="shared" si="7"/>
        <v>0.9926269500422921</v>
      </c>
    </row>
    <row r="489" spans="1:2" ht="15">
      <c r="A489">
        <v>0.487</v>
      </c>
      <c r="B489">
        <f t="shared" si="7"/>
        <v>0.992591568973913</v>
      </c>
    </row>
    <row r="490" spans="1:2" ht="15">
      <c r="A490">
        <v>0.488</v>
      </c>
      <c r="B490">
        <f t="shared" si="7"/>
        <v>0.9925560965015873</v>
      </c>
    </row>
    <row r="491" spans="1:2" ht="15">
      <c r="A491">
        <v>0.489</v>
      </c>
      <c r="B491">
        <f t="shared" si="7"/>
        <v>0.9925205326136485</v>
      </c>
    </row>
    <row r="492" spans="1:2" ht="15">
      <c r="A492">
        <v>0.49</v>
      </c>
      <c r="B492">
        <f t="shared" si="7"/>
        <v>0.9924848772986348</v>
      </c>
    </row>
    <row r="493" spans="1:2" ht="15">
      <c r="A493">
        <v>0.491</v>
      </c>
      <c r="B493">
        <f t="shared" si="7"/>
        <v>0.9924491305452887</v>
      </c>
    </row>
    <row r="494" spans="1:2" ht="15">
      <c r="A494">
        <v>0.492</v>
      </c>
      <c r="B494">
        <f t="shared" si="7"/>
        <v>0.9924132923425564</v>
      </c>
    </row>
    <row r="495" spans="1:2" ht="15">
      <c r="A495">
        <v>0.493</v>
      </c>
      <c r="B495">
        <f t="shared" si="7"/>
        <v>0.9923773626795868</v>
      </c>
    </row>
    <row r="496" spans="1:2" ht="15">
      <c r="A496">
        <v>0.494</v>
      </c>
      <c r="B496">
        <f t="shared" si="7"/>
        <v>0.9923413415457311</v>
      </c>
    </row>
    <row r="497" spans="1:2" ht="15">
      <c r="A497">
        <v>0.495</v>
      </c>
      <c r="B497">
        <f t="shared" si="7"/>
        <v>0.992305228930542</v>
      </c>
    </row>
    <row r="498" spans="1:2" ht="15">
      <c r="A498">
        <v>0.496</v>
      </c>
      <c r="B498">
        <f t="shared" si="7"/>
        <v>0.992269024823773</v>
      </c>
    </row>
    <row r="499" spans="1:2" ht="15">
      <c r="A499">
        <v>0.497</v>
      </c>
      <c r="B499">
        <f t="shared" si="7"/>
        <v>0.9922327292153779</v>
      </c>
    </row>
    <row r="500" spans="1:2" ht="15">
      <c r="A500">
        <v>0.498</v>
      </c>
      <c r="B500">
        <f t="shared" si="7"/>
        <v>0.9921963420955097</v>
      </c>
    </row>
    <row r="501" spans="1:2" ht="15">
      <c r="A501">
        <v>0.499</v>
      </c>
      <c r="B501">
        <f t="shared" si="7"/>
        <v>0.9921598634545206</v>
      </c>
    </row>
    <row r="502" spans="1:2" ht="15">
      <c r="A502">
        <v>0.5</v>
      </c>
      <c r="B502">
        <f t="shared" si="7"/>
        <v>0.9921232932829606</v>
      </c>
    </row>
    <row r="503" spans="1:2" ht="15">
      <c r="A503">
        <v>0.501</v>
      </c>
      <c r="B503">
        <f t="shared" si="7"/>
        <v>0.9920866315715772</v>
      </c>
    </row>
    <row r="504" spans="1:2" ht="15">
      <c r="A504">
        <v>0.502</v>
      </c>
      <c r="B504">
        <f t="shared" si="7"/>
        <v>0.992049878311315</v>
      </c>
    </row>
    <row r="505" spans="1:2" ht="15">
      <c r="A505">
        <v>0.503</v>
      </c>
      <c r="B505">
        <f t="shared" si="7"/>
        <v>0.9920130334933144</v>
      </c>
    </row>
    <row r="506" spans="1:2" ht="15">
      <c r="A506">
        <v>0.504</v>
      </c>
      <c r="B506">
        <f t="shared" si="7"/>
        <v>0.9919760971089115</v>
      </c>
    </row>
    <row r="507" spans="1:2" ht="15">
      <c r="A507">
        <v>0.505</v>
      </c>
      <c r="B507">
        <f t="shared" si="7"/>
        <v>0.9919390691496374</v>
      </c>
    </row>
    <row r="508" spans="1:2" ht="15">
      <c r="A508">
        <v>0.506</v>
      </c>
      <c r="B508">
        <f t="shared" si="7"/>
        <v>0.9919019496072168</v>
      </c>
    </row>
    <row r="509" spans="1:2" ht="15">
      <c r="A509">
        <v>0.507</v>
      </c>
      <c r="B509">
        <f t="shared" si="7"/>
        <v>0.9918647384735686</v>
      </c>
    </row>
    <row r="510" spans="1:2" ht="15">
      <c r="A510">
        <v>0.508</v>
      </c>
      <c r="B510">
        <f t="shared" si="7"/>
        <v>0.9918274357408043</v>
      </c>
    </row>
    <row r="511" spans="1:2" ht="15">
      <c r="A511">
        <v>0.509</v>
      </c>
      <c r="B511">
        <f t="shared" si="7"/>
        <v>0.9917900414012276</v>
      </c>
    </row>
    <row r="512" spans="1:2" ht="15">
      <c r="A512">
        <v>0.51</v>
      </c>
      <c r="B512">
        <f t="shared" si="7"/>
        <v>0.991752555447334</v>
      </c>
    </row>
    <row r="513" spans="1:2" ht="15">
      <c r="A513">
        <v>0.511</v>
      </c>
      <c r="B513">
        <f t="shared" si="7"/>
        <v>0.9917149778718097</v>
      </c>
    </row>
    <row r="514" spans="1:2" ht="15">
      <c r="A514">
        <v>0.512</v>
      </c>
      <c r="B514">
        <f t="shared" si="7"/>
        <v>0.9916773086675316</v>
      </c>
    </row>
    <row r="515" spans="1:2" ht="15">
      <c r="A515">
        <v>0.513</v>
      </c>
      <c r="B515">
        <f t="shared" si="7"/>
        <v>0.9916395478275659</v>
      </c>
    </row>
    <row r="516" spans="1:2" ht="15">
      <c r="A516">
        <v>0.514</v>
      </c>
      <c r="B516">
        <f aca="true" t="shared" si="8" ref="B516:B579">CHIDIST(A516,5)</f>
        <v>0.9916016953451683</v>
      </c>
    </row>
    <row r="517" spans="1:2" ht="15">
      <c r="A517">
        <v>0.515</v>
      </c>
      <c r="B517">
        <f t="shared" si="8"/>
        <v>0.9915637512137825</v>
      </c>
    </row>
    <row r="518" spans="1:2" ht="15">
      <c r="A518">
        <v>0.516</v>
      </c>
      <c r="B518">
        <f t="shared" si="8"/>
        <v>0.9915257154270404</v>
      </c>
    </row>
    <row r="519" spans="1:2" ht="15">
      <c r="A519">
        <v>0.517</v>
      </c>
      <c r="B519">
        <f t="shared" si="8"/>
        <v>0.9914875879787609</v>
      </c>
    </row>
    <row r="520" spans="1:2" ht="15">
      <c r="A520">
        <v>0.518</v>
      </c>
      <c r="B520">
        <f t="shared" si="8"/>
        <v>0.9914493688629497</v>
      </c>
    </row>
    <row r="521" spans="1:2" ht="15">
      <c r="A521">
        <v>0.519</v>
      </c>
      <c r="B521">
        <f t="shared" si="8"/>
        <v>0.991411058073798</v>
      </c>
    </row>
    <row r="522" spans="1:2" ht="15">
      <c r="A522">
        <v>0.52</v>
      </c>
      <c r="B522">
        <f t="shared" si="8"/>
        <v>0.991372655605683</v>
      </c>
    </row>
    <row r="523" spans="1:2" ht="15">
      <c r="A523">
        <v>0.521</v>
      </c>
      <c r="B523">
        <f t="shared" si="8"/>
        <v>0.9913341614531661</v>
      </c>
    </row>
    <row r="524" spans="1:2" ht="15">
      <c r="A524">
        <v>0.522</v>
      </c>
      <c r="B524">
        <f t="shared" si="8"/>
        <v>0.9912955756109931</v>
      </c>
    </row>
    <row r="525" spans="1:2" ht="15">
      <c r="A525">
        <v>0.523</v>
      </c>
      <c r="B525">
        <f t="shared" si="8"/>
        <v>0.9912568980740932</v>
      </c>
    </row>
    <row r="526" spans="1:2" ht="15">
      <c r="A526">
        <v>0.524</v>
      </c>
      <c r="B526">
        <f t="shared" si="8"/>
        <v>0.9912181288375788</v>
      </c>
    </row>
    <row r="527" spans="1:2" ht="15">
      <c r="A527">
        <v>0.525</v>
      </c>
      <c r="B527">
        <f t="shared" si="8"/>
        <v>0.9911792678967442</v>
      </c>
    </row>
    <row r="528" spans="1:2" ht="15">
      <c r="A528">
        <v>0.526</v>
      </c>
      <c r="B528">
        <f t="shared" si="8"/>
        <v>0.9911403152470656</v>
      </c>
    </row>
    <row r="529" spans="1:2" ht="15">
      <c r="A529">
        <v>0.527</v>
      </c>
      <c r="B529">
        <f t="shared" si="8"/>
        <v>0.9911012708842004</v>
      </c>
    </row>
    <row r="530" spans="1:2" ht="15">
      <c r="A530">
        <v>0.528</v>
      </c>
      <c r="B530">
        <f t="shared" si="8"/>
        <v>0.9910621348039866</v>
      </c>
    </row>
    <row r="531" spans="1:2" ht="15">
      <c r="A531">
        <v>0.529</v>
      </c>
      <c r="B531">
        <f t="shared" si="8"/>
        <v>0.991022907002442</v>
      </c>
    </row>
    <row r="532" spans="1:2" ht="15">
      <c r="A532">
        <v>0.53</v>
      </c>
      <c r="B532">
        <f t="shared" si="8"/>
        <v>0.9909835874757636</v>
      </c>
    </row>
    <row r="533" spans="1:2" ht="15">
      <c r="A533">
        <v>0.531</v>
      </c>
      <c r="B533">
        <f t="shared" si="8"/>
        <v>0.9909441762203275</v>
      </c>
    </row>
    <row r="534" spans="1:2" ht="15">
      <c r="A534">
        <v>0.532</v>
      </c>
      <c r="B534">
        <f t="shared" si="8"/>
        <v>0.9909046732326878</v>
      </c>
    </row>
    <row r="535" spans="1:2" ht="15">
      <c r="A535">
        <v>0.533</v>
      </c>
      <c r="B535">
        <f t="shared" si="8"/>
        <v>0.9908650785095761</v>
      </c>
    </row>
    <row r="536" spans="1:2" ht="15">
      <c r="A536">
        <v>0.534</v>
      </c>
      <c r="B536">
        <f t="shared" si="8"/>
        <v>0.9908253920479012</v>
      </c>
    </row>
    <row r="537" spans="1:2" ht="15">
      <c r="A537">
        <v>0.535</v>
      </c>
      <c r="B537">
        <f t="shared" si="8"/>
        <v>0.9907856138447483</v>
      </c>
    </row>
    <row r="538" spans="1:2" ht="15">
      <c r="A538">
        <v>0.536</v>
      </c>
      <c r="B538">
        <f t="shared" si="8"/>
        <v>0.9907457438090415</v>
      </c>
    </row>
    <row r="539" spans="1:2" ht="15">
      <c r="A539">
        <v>0.537</v>
      </c>
      <c r="B539">
        <f t="shared" si="8"/>
        <v>0.9907057821135249</v>
      </c>
    </row>
    <row r="540" spans="1:2" ht="15">
      <c r="A540">
        <v>0.538</v>
      </c>
      <c r="B540">
        <f t="shared" si="8"/>
        <v>0.9906657286688203</v>
      </c>
    </row>
    <row r="541" spans="1:2" ht="15">
      <c r="A541">
        <v>0.539</v>
      </c>
      <c r="B541">
        <f t="shared" si="8"/>
        <v>0.9906255834727126</v>
      </c>
    </row>
    <row r="542" spans="1:2" ht="15">
      <c r="A542">
        <v>0.54</v>
      </c>
      <c r="B542">
        <f t="shared" si="8"/>
        <v>0.9905853465231602</v>
      </c>
    </row>
    <row r="543" spans="1:2" ht="15">
      <c r="A543">
        <v>0.541</v>
      </c>
      <c r="B543">
        <f t="shared" si="8"/>
        <v>0.9905450178182948</v>
      </c>
    </row>
    <row r="544" spans="1:2" ht="15">
      <c r="A544">
        <v>0.542</v>
      </c>
      <c r="B544">
        <f t="shared" si="8"/>
        <v>0.9905045973564206</v>
      </c>
    </row>
    <row r="545" spans="1:2" ht="15">
      <c r="A545">
        <v>0.543</v>
      </c>
      <c r="B545">
        <f t="shared" si="8"/>
        <v>0.9904640851360134</v>
      </c>
    </row>
    <row r="546" spans="1:2" ht="15">
      <c r="A546">
        <v>0.544</v>
      </c>
      <c r="B546">
        <f t="shared" si="8"/>
        <v>0.9904234811557204</v>
      </c>
    </row>
    <row r="547" spans="1:2" ht="15">
      <c r="A547">
        <v>0.545</v>
      </c>
      <c r="B547">
        <f t="shared" si="8"/>
        <v>0.9903827854143598</v>
      </c>
    </row>
    <row r="548" spans="1:2" ht="15">
      <c r="A548">
        <v>0.546</v>
      </c>
      <c r="B548">
        <f t="shared" si="8"/>
        <v>0.9903419979109198</v>
      </c>
    </row>
    <row r="549" spans="1:2" ht="15">
      <c r="A549">
        <v>0.547</v>
      </c>
      <c r="B549">
        <f t="shared" si="8"/>
        <v>0.9903011186445584</v>
      </c>
    </row>
    <row r="550" spans="1:2" ht="15">
      <c r="A550">
        <v>0.548</v>
      </c>
      <c r="B550">
        <f t="shared" si="8"/>
        <v>0.9902601476146028</v>
      </c>
    </row>
    <row r="551" spans="1:2" ht="15">
      <c r="A551">
        <v>0.549</v>
      </c>
      <c r="B551">
        <f t="shared" si="8"/>
        <v>0.9902190848205488</v>
      </c>
    </row>
    <row r="552" spans="1:2" ht="15">
      <c r="A552">
        <v>0.55</v>
      </c>
      <c r="B552">
        <f t="shared" si="8"/>
        <v>0.9901779302620599</v>
      </c>
    </row>
    <row r="553" spans="1:2" ht="15">
      <c r="A553">
        <v>0.551</v>
      </c>
      <c r="B553">
        <f t="shared" si="8"/>
        <v>0.9901366839389676</v>
      </c>
    </row>
    <row r="554" spans="1:2" ht="15">
      <c r="A554">
        <v>0.552</v>
      </c>
      <c r="B554">
        <f t="shared" si="8"/>
        <v>0.99009534585127</v>
      </c>
    </row>
    <row r="555" spans="1:2" ht="15">
      <c r="A555">
        <v>0.553</v>
      </c>
      <c r="B555">
        <f t="shared" si="8"/>
        <v>0.9900539159991318</v>
      </c>
    </row>
    <row r="556" spans="1:2" ht="15">
      <c r="A556">
        <v>0.554</v>
      </c>
      <c r="B556">
        <f t="shared" si="8"/>
        <v>0.9900123943828836</v>
      </c>
    </row>
    <row r="557" spans="1:2" ht="15">
      <c r="A557">
        <v>0.555</v>
      </c>
      <c r="B557">
        <f t="shared" si="8"/>
        <v>0.9899707810030213</v>
      </c>
    </row>
    <row r="558" spans="1:2" ht="15">
      <c r="A558">
        <v>0.556</v>
      </c>
      <c r="B558">
        <f t="shared" si="8"/>
        <v>0.9899290758602055</v>
      </c>
    </row>
    <row r="559" spans="1:2" ht="15">
      <c r="A559">
        <v>0.557</v>
      </c>
      <c r="B559">
        <f t="shared" si="8"/>
        <v>0.9898872789552615</v>
      </c>
    </row>
    <row r="560" spans="1:2" ht="15">
      <c r="A560">
        <v>0.558</v>
      </c>
      <c r="B560">
        <f t="shared" si="8"/>
        <v>0.9898453902891778</v>
      </c>
    </row>
    <row r="561" spans="1:2" ht="15">
      <c r="A561">
        <v>0.559</v>
      </c>
      <c r="B561">
        <f t="shared" si="8"/>
        <v>0.9898034098631068</v>
      </c>
    </row>
    <row r="562" spans="1:2" ht="15">
      <c r="A562">
        <v>0.56</v>
      </c>
      <c r="B562">
        <f t="shared" si="8"/>
        <v>0.989761337678363</v>
      </c>
    </row>
    <row r="563" spans="1:2" ht="15">
      <c r="A563">
        <v>0.561</v>
      </c>
      <c r="B563">
        <f t="shared" si="8"/>
        <v>0.9897191737364235</v>
      </c>
    </row>
    <row r="564" spans="1:2" ht="15">
      <c r="A564">
        <v>0.562</v>
      </c>
      <c r="B564">
        <f t="shared" si="8"/>
        <v>0.989676918038927</v>
      </c>
    </row>
    <row r="565" spans="1:2" ht="15">
      <c r="A565">
        <v>0.563</v>
      </c>
      <c r="B565">
        <f t="shared" si="8"/>
        <v>0.9896345705876731</v>
      </c>
    </row>
    <row r="566" spans="1:2" ht="15">
      <c r="A566">
        <v>0.564</v>
      </c>
      <c r="B566">
        <f t="shared" si="8"/>
        <v>0.9895921313846225</v>
      </c>
    </row>
    <row r="567" spans="1:2" ht="15">
      <c r="A567">
        <v>0.565</v>
      </c>
      <c r="B567">
        <f t="shared" si="8"/>
        <v>0.9895496004318959</v>
      </c>
    </row>
    <row r="568" spans="1:2" ht="15">
      <c r="A568">
        <v>0.566</v>
      </c>
      <c r="B568">
        <f t="shared" si="8"/>
        <v>0.9895069777317733</v>
      </c>
    </row>
    <row r="569" spans="1:2" ht="15">
      <c r="A569">
        <v>0.567</v>
      </c>
      <c r="B569">
        <f t="shared" si="8"/>
        <v>0.9894642632866941</v>
      </c>
    </row>
    <row r="570" spans="1:2" ht="15">
      <c r="A570">
        <v>0.568</v>
      </c>
      <c r="B570">
        <f t="shared" si="8"/>
        <v>0.9894214570992564</v>
      </c>
    </row>
    <row r="571" spans="1:2" ht="15">
      <c r="A571">
        <v>0.569</v>
      </c>
      <c r="B571">
        <f t="shared" si="8"/>
        <v>0.9893785591722163</v>
      </c>
    </row>
    <row r="572" spans="1:2" ht="15">
      <c r="A572">
        <v>0.57</v>
      </c>
      <c r="B572">
        <f t="shared" si="8"/>
        <v>0.9893355695084872</v>
      </c>
    </row>
    <row r="573" spans="1:2" ht="15">
      <c r="A573">
        <v>0.571</v>
      </c>
      <c r="B573">
        <f t="shared" si="8"/>
        <v>0.9892924881111401</v>
      </c>
    </row>
    <row r="574" spans="1:2" ht="15">
      <c r="A574">
        <v>0.572</v>
      </c>
      <c r="B574">
        <f t="shared" si="8"/>
        <v>0.9892493149834024</v>
      </c>
    </row>
    <row r="575" spans="1:2" ht="15">
      <c r="A575">
        <v>0.573</v>
      </c>
      <c r="B575">
        <f t="shared" si="8"/>
        <v>0.9892060501286575</v>
      </c>
    </row>
    <row r="576" spans="1:2" ht="15">
      <c r="A576">
        <v>0.574</v>
      </c>
      <c r="B576">
        <f t="shared" si="8"/>
        <v>0.9891626935504443</v>
      </c>
    </row>
    <row r="577" spans="1:2" ht="15">
      <c r="A577">
        <v>0.575</v>
      </c>
      <c r="B577">
        <f t="shared" si="8"/>
        <v>0.9891192452524573</v>
      </c>
    </row>
    <row r="578" spans="1:2" ht="15">
      <c r="A578">
        <v>0.576</v>
      </c>
      <c r="B578">
        <f t="shared" si="8"/>
        <v>0.9890757052385452</v>
      </c>
    </row>
    <row r="579" spans="1:2" ht="15">
      <c r="A579">
        <v>0.577</v>
      </c>
      <c r="B579">
        <f t="shared" si="8"/>
        <v>0.9890320735127108</v>
      </c>
    </row>
    <row r="580" spans="1:2" ht="15">
      <c r="A580">
        <v>0.578</v>
      </c>
      <c r="B580">
        <f aca="true" t="shared" si="9" ref="B580:B643">CHIDIST(A580,5)</f>
        <v>0.9889883500791109</v>
      </c>
    </row>
    <row r="581" spans="1:2" ht="15">
      <c r="A581">
        <v>0.579</v>
      </c>
      <c r="B581">
        <f t="shared" si="9"/>
        <v>0.988944534942055</v>
      </c>
    </row>
    <row r="582" spans="1:2" ht="15">
      <c r="A582">
        <v>0.58</v>
      </c>
      <c r="B582">
        <f t="shared" si="9"/>
        <v>0.9889006281060058</v>
      </c>
    </row>
    <row r="583" spans="1:2" ht="15">
      <c r="A583">
        <v>0.581</v>
      </c>
      <c r="B583">
        <f t="shared" si="9"/>
        <v>0.9888566295755777</v>
      </c>
    </row>
    <row r="584" spans="1:2" ht="15">
      <c r="A584">
        <v>0.582</v>
      </c>
      <c r="B584">
        <f t="shared" si="9"/>
        <v>0.988812539355537</v>
      </c>
    </row>
    <row r="585" spans="1:2" ht="15">
      <c r="A585">
        <v>0.583</v>
      </c>
      <c r="B585">
        <f t="shared" si="9"/>
        <v>0.9887683574508013</v>
      </c>
    </row>
    <row r="586" spans="1:2" ht="15">
      <c r="A586">
        <v>0.584</v>
      </c>
      <c r="B586">
        <f t="shared" si="9"/>
        <v>0.9887240838664388</v>
      </c>
    </row>
    <row r="587" spans="1:2" ht="15">
      <c r="A587">
        <v>0.585</v>
      </c>
      <c r="B587">
        <f t="shared" si="9"/>
        <v>0.9886797186076681</v>
      </c>
    </row>
    <row r="588" spans="1:2" ht="15">
      <c r="A588">
        <v>0.586</v>
      </c>
      <c r="B588">
        <f t="shared" si="9"/>
        <v>0.9886352616798575</v>
      </c>
    </row>
    <row r="589" spans="1:2" ht="15">
      <c r="A589">
        <v>0.587</v>
      </c>
      <c r="B589">
        <f t="shared" si="9"/>
        <v>0.9885907130885246</v>
      </c>
    </row>
    <row r="590" spans="1:2" ht="15">
      <c r="A590">
        <v>0.588</v>
      </c>
      <c r="B590">
        <f t="shared" si="9"/>
        <v>0.9885460728393362</v>
      </c>
    </row>
    <row r="591" spans="1:2" ht="15">
      <c r="A591">
        <v>0.589</v>
      </c>
      <c r="B591">
        <f t="shared" si="9"/>
        <v>0.9885013409381069</v>
      </c>
    </row>
    <row r="592" spans="1:2" ht="15">
      <c r="A592">
        <v>0.59</v>
      </c>
      <c r="B592">
        <f t="shared" si="9"/>
        <v>0.9884565173907996</v>
      </c>
    </row>
    <row r="593" spans="1:2" ht="15">
      <c r="A593">
        <v>0.591</v>
      </c>
      <c r="B593">
        <f t="shared" si="9"/>
        <v>0.9884116022035249</v>
      </c>
    </row>
    <row r="594" spans="1:2" ht="15">
      <c r="A594">
        <v>0.592</v>
      </c>
      <c r="B594">
        <f t="shared" si="9"/>
        <v>0.9883665953825396</v>
      </c>
    </row>
    <row r="595" spans="1:2" ht="15">
      <c r="A595">
        <v>0.593</v>
      </c>
      <c r="B595">
        <f t="shared" si="9"/>
        <v>0.9883214969342478</v>
      </c>
    </row>
    <row r="596" spans="1:2" ht="15">
      <c r="A596">
        <v>0.594</v>
      </c>
      <c r="B596">
        <f t="shared" si="9"/>
        <v>0.9882763068651992</v>
      </c>
    </row>
    <row r="597" spans="1:2" ht="15">
      <c r="A597">
        <v>0.595</v>
      </c>
      <c r="B597">
        <f t="shared" si="9"/>
        <v>0.9882310251820894</v>
      </c>
    </row>
    <row r="598" spans="1:2" ht="15">
      <c r="A598">
        <v>0.596</v>
      </c>
      <c r="B598">
        <f t="shared" si="9"/>
        <v>0.9881856518917589</v>
      </c>
    </row>
    <row r="599" spans="1:2" ht="15">
      <c r="A599">
        <v>0.597</v>
      </c>
      <c r="B599">
        <f t="shared" si="9"/>
        <v>0.9881401870011932</v>
      </c>
    </row>
    <row r="600" spans="1:2" ht="15">
      <c r="A600">
        <v>0.598</v>
      </c>
      <c r="B600">
        <f t="shared" si="9"/>
        <v>0.9880946305175218</v>
      </c>
    </row>
    <row r="601" spans="1:2" ht="15">
      <c r="A601">
        <v>0.599</v>
      </c>
      <c r="B601">
        <f t="shared" si="9"/>
        <v>0.9880489824480181</v>
      </c>
    </row>
    <row r="602" spans="1:2" ht="15">
      <c r="A602">
        <v>0.6</v>
      </c>
      <c r="B602">
        <f t="shared" si="9"/>
        <v>0.9880032428000987</v>
      </c>
    </row>
    <row r="603" spans="1:2" ht="15">
      <c r="A603">
        <v>0.601</v>
      </c>
      <c r="B603">
        <f t="shared" si="9"/>
        <v>0.9879574115813231</v>
      </c>
    </row>
    <row r="604" spans="1:2" ht="15">
      <c r="A604">
        <v>0.602</v>
      </c>
      <c r="B604">
        <f t="shared" si="9"/>
        <v>0.9879114887993936</v>
      </c>
    </row>
    <row r="605" spans="1:2" ht="15">
      <c r="A605">
        <v>0.603</v>
      </c>
      <c r="B605">
        <f t="shared" si="9"/>
        <v>0.9878654744621541</v>
      </c>
    </row>
    <row r="606" spans="1:2" ht="15">
      <c r="A606">
        <v>0.604</v>
      </c>
      <c r="B606">
        <f t="shared" si="9"/>
        <v>0.9878193685775901</v>
      </c>
    </row>
    <row r="607" spans="1:2" ht="15">
      <c r="A607">
        <v>0.605</v>
      </c>
      <c r="B607">
        <f t="shared" si="9"/>
        <v>0.9877731711538285</v>
      </c>
    </row>
    <row r="608" spans="1:2" ht="15">
      <c r="A608">
        <v>0.606</v>
      </c>
      <c r="B608">
        <f t="shared" si="9"/>
        <v>0.9877268821991365</v>
      </c>
    </row>
    <row r="609" spans="1:2" ht="15">
      <c r="A609">
        <v>0.607</v>
      </c>
      <c r="B609">
        <f t="shared" si="9"/>
        <v>0.9876805017219218</v>
      </c>
    </row>
    <row r="610" spans="1:2" ht="15">
      <c r="A610">
        <v>0.608</v>
      </c>
      <c r="B610">
        <f t="shared" si="9"/>
        <v>0.9876340297307317</v>
      </c>
    </row>
    <row r="611" spans="1:2" ht="15">
      <c r="A611">
        <v>0.609</v>
      </c>
      <c r="B611">
        <f t="shared" si="9"/>
        <v>0.9875874662342531</v>
      </c>
    </row>
    <row r="612" spans="1:2" ht="15">
      <c r="A612">
        <v>0.61</v>
      </c>
      <c r="B612">
        <f t="shared" si="9"/>
        <v>0.9875408112413114</v>
      </c>
    </row>
    <row r="613" spans="1:2" ht="15">
      <c r="A613">
        <v>0.611</v>
      </c>
      <c r="B613">
        <f t="shared" si="9"/>
        <v>0.9874940647608712</v>
      </c>
    </row>
    <row r="614" spans="1:2" ht="15">
      <c r="A614">
        <v>0.612</v>
      </c>
      <c r="B614">
        <f t="shared" si="9"/>
        <v>0.9874472268020343</v>
      </c>
    </row>
    <row r="615" spans="1:2" ht="15">
      <c r="A615">
        <v>0.613</v>
      </c>
      <c r="B615">
        <f t="shared" si="9"/>
        <v>0.9874002973740409</v>
      </c>
    </row>
    <row r="616" spans="1:2" ht="15">
      <c r="A616">
        <v>0.614</v>
      </c>
      <c r="B616">
        <f t="shared" si="9"/>
        <v>0.9873532764862678</v>
      </c>
    </row>
    <row r="617" spans="1:2" ht="15">
      <c r="A617">
        <v>0.615</v>
      </c>
      <c r="B617">
        <f t="shared" si="9"/>
        <v>0.9873061641482289</v>
      </c>
    </row>
    <row r="618" spans="1:2" ht="15">
      <c r="A618">
        <v>0.616</v>
      </c>
      <c r="B618">
        <f t="shared" si="9"/>
        <v>0.9872589603695745</v>
      </c>
    </row>
    <row r="619" spans="1:2" ht="15">
      <c r="A619">
        <v>0.617</v>
      </c>
      <c r="B619">
        <f t="shared" si="9"/>
        <v>0.9872116651600905</v>
      </c>
    </row>
    <row r="620" spans="1:2" ht="15">
      <c r="A620">
        <v>0.618</v>
      </c>
      <c r="B620">
        <f t="shared" si="9"/>
        <v>0.9871642785296987</v>
      </c>
    </row>
    <row r="621" spans="1:2" ht="15">
      <c r="A621">
        <v>0.619</v>
      </c>
      <c r="B621">
        <f t="shared" si="9"/>
        <v>0.9871168004884557</v>
      </c>
    </row>
    <row r="622" spans="1:2" ht="15">
      <c r="A622">
        <v>0.62</v>
      </c>
      <c r="B622">
        <f t="shared" si="9"/>
        <v>0.9870692310465529</v>
      </c>
    </row>
    <row r="623" spans="1:2" ht="15">
      <c r="A623">
        <v>0.621</v>
      </c>
      <c r="B623">
        <f t="shared" si="9"/>
        <v>0.9870215702143158</v>
      </c>
    </row>
    <row r="624" spans="1:2" ht="15">
      <c r="A624">
        <v>0.622</v>
      </c>
      <c r="B624">
        <f t="shared" si="9"/>
        <v>0.9869738180022039</v>
      </c>
    </row>
    <row r="625" spans="1:2" ht="15">
      <c r="A625">
        <v>0.623</v>
      </c>
      <c r="B625">
        <f t="shared" si="9"/>
        <v>0.9869259744208099</v>
      </c>
    </row>
    <row r="626" spans="1:2" ht="15">
      <c r="A626">
        <v>0.624</v>
      </c>
      <c r="B626">
        <f t="shared" si="9"/>
        <v>0.9868780394808597</v>
      </c>
    </row>
    <row r="627" spans="1:2" ht="15">
      <c r="A627">
        <v>0.625</v>
      </c>
      <c r="B627">
        <f t="shared" si="9"/>
        <v>0.9868300131932118</v>
      </c>
    </row>
    <row r="628" spans="1:2" ht="15">
      <c r="A628">
        <v>0.626</v>
      </c>
      <c r="B628">
        <f t="shared" si="9"/>
        <v>0.9867818955688568</v>
      </c>
    </row>
    <row r="629" spans="1:2" ht="15">
      <c r="A629">
        <v>0.627</v>
      </c>
      <c r="B629">
        <f t="shared" si="9"/>
        <v>0.9867336866189169</v>
      </c>
    </row>
    <row r="630" spans="1:2" ht="15">
      <c r="A630">
        <v>0.628</v>
      </c>
      <c r="B630">
        <f t="shared" si="9"/>
        <v>0.9866853863546459</v>
      </c>
    </row>
    <row r="631" spans="1:2" ht="15">
      <c r="A631">
        <v>0.629</v>
      </c>
      <c r="B631">
        <f t="shared" si="9"/>
        <v>0.9866369947874284</v>
      </c>
    </row>
    <row r="632" spans="1:2" ht="15">
      <c r="A632">
        <v>0.63</v>
      </c>
      <c r="B632">
        <f t="shared" si="9"/>
        <v>0.9865885119287797</v>
      </c>
    </row>
    <row r="633" spans="1:2" ht="15">
      <c r="A633">
        <v>0.631</v>
      </c>
      <c r="B633">
        <f t="shared" si="9"/>
        <v>0.9865399377903452</v>
      </c>
    </row>
    <row r="634" spans="1:2" ht="15">
      <c r="A634">
        <v>0.632</v>
      </c>
      <c r="B634">
        <f t="shared" si="9"/>
        <v>0.9864912723838998</v>
      </c>
    </row>
    <row r="635" spans="1:2" ht="15">
      <c r="A635">
        <v>0.633</v>
      </c>
      <c r="B635">
        <f t="shared" si="9"/>
        <v>0.9864425157213481</v>
      </c>
    </row>
    <row r="636" spans="1:2" ht="15">
      <c r="A636">
        <v>0.634</v>
      </c>
      <c r="B636">
        <f t="shared" si="9"/>
        <v>0.9863936678147234</v>
      </c>
    </row>
    <row r="637" spans="1:2" ht="15">
      <c r="A637">
        <v>0.635</v>
      </c>
      <c r="B637">
        <f t="shared" si="9"/>
        <v>0.9863447286761875</v>
      </c>
    </row>
    <row r="638" spans="1:2" ht="15">
      <c r="A638">
        <v>0.636</v>
      </c>
      <c r="B638">
        <f t="shared" si="9"/>
        <v>0.9862956983180307</v>
      </c>
    </row>
    <row r="639" spans="1:2" ht="15">
      <c r="A639">
        <v>0.637</v>
      </c>
      <c r="B639">
        <f t="shared" si="9"/>
        <v>0.9862465767526706</v>
      </c>
    </row>
    <row r="640" spans="1:2" ht="15">
      <c r="A640">
        <v>0.638</v>
      </c>
      <c r="B640">
        <f t="shared" si="9"/>
        <v>0.9861973639926525</v>
      </c>
    </row>
    <row r="641" spans="1:2" ht="15">
      <c r="A641">
        <v>0.639</v>
      </c>
      <c r="B641">
        <f t="shared" si="9"/>
        <v>0.9861480600506485</v>
      </c>
    </row>
    <row r="642" spans="1:2" ht="15">
      <c r="A642">
        <v>0.64</v>
      </c>
      <c r="B642">
        <f t="shared" si="9"/>
        <v>0.9860986649394571</v>
      </c>
    </row>
    <row r="643" spans="1:2" ht="15">
      <c r="A643">
        <v>0.641</v>
      </c>
      <c r="B643">
        <f t="shared" si="9"/>
        <v>0.9860491786720035</v>
      </c>
    </row>
    <row r="644" spans="1:2" ht="15">
      <c r="A644">
        <v>0.642</v>
      </c>
      <c r="B644">
        <f aca="true" t="shared" si="10" ref="B644:B707">CHIDIST(A644,5)</f>
        <v>0.985999601261338</v>
      </c>
    </row>
    <row r="645" spans="1:2" ht="15">
      <c r="A645">
        <v>0.643</v>
      </c>
      <c r="B645">
        <f t="shared" si="10"/>
        <v>0.985949932720637</v>
      </c>
    </row>
    <row r="646" spans="1:2" ht="15">
      <c r="A646">
        <v>0.644</v>
      </c>
      <c r="B646">
        <f t="shared" si="10"/>
        <v>0.9859001730632014</v>
      </c>
    </row>
    <row r="647" spans="1:2" ht="15">
      <c r="A647">
        <v>0.645</v>
      </c>
      <c r="B647">
        <f t="shared" si="10"/>
        <v>0.985850322302457</v>
      </c>
    </row>
    <row r="648" spans="1:2" ht="15">
      <c r="A648">
        <v>0.646</v>
      </c>
      <c r="B648">
        <f t="shared" si="10"/>
        <v>0.9858003804519536</v>
      </c>
    </row>
    <row r="649" spans="1:2" ht="15">
      <c r="A649">
        <v>0.647</v>
      </c>
      <c r="B649">
        <f t="shared" si="10"/>
        <v>0.9857503475253653</v>
      </c>
    </row>
    <row r="650" spans="1:2" ht="15">
      <c r="A650">
        <v>0.648</v>
      </c>
      <c r="B650">
        <f t="shared" si="10"/>
        <v>0.9857002235364892</v>
      </c>
    </row>
    <row r="651" spans="1:2" ht="15">
      <c r="A651">
        <v>0.649</v>
      </c>
      <c r="B651">
        <f t="shared" si="10"/>
        <v>0.9856500084992459</v>
      </c>
    </row>
    <row r="652" spans="1:2" ht="15">
      <c r="A652">
        <v>0.65</v>
      </c>
      <c r="B652">
        <f t="shared" si="10"/>
        <v>0.9855997024276784</v>
      </c>
    </row>
    <row r="653" spans="1:2" ht="15">
      <c r="A653">
        <v>0.651</v>
      </c>
      <c r="B653">
        <f t="shared" si="10"/>
        <v>0.9855493053359522</v>
      </c>
    </row>
    <row r="654" spans="1:2" ht="15">
      <c r="A654">
        <v>0.652</v>
      </c>
      <c r="B654">
        <f t="shared" si="10"/>
        <v>0.985498817238355</v>
      </c>
    </row>
    <row r="655" spans="1:2" ht="15">
      <c r="A655">
        <v>0.653</v>
      </c>
      <c r="B655">
        <f t="shared" si="10"/>
        <v>0.9854482381492956</v>
      </c>
    </row>
    <row r="656" spans="1:2" ht="15">
      <c r="A656">
        <v>0.654</v>
      </c>
      <c r="B656">
        <f t="shared" si="10"/>
        <v>0.9853975680833045</v>
      </c>
    </row>
    <row r="657" spans="1:2" ht="15">
      <c r="A657">
        <v>0.655</v>
      </c>
      <c r="B657">
        <f t="shared" si="10"/>
        <v>0.9853468070550327</v>
      </c>
    </row>
    <row r="658" spans="1:2" ht="15">
      <c r="A658">
        <v>0.656</v>
      </c>
      <c r="B658">
        <f t="shared" si="10"/>
        <v>0.985295955079252</v>
      </c>
    </row>
    <row r="659" spans="1:2" ht="15">
      <c r="A659">
        <v>0.657</v>
      </c>
      <c r="B659">
        <f t="shared" si="10"/>
        <v>0.9852450121708541</v>
      </c>
    </row>
    <row r="660" spans="1:2" ht="15">
      <c r="A660">
        <v>0.658</v>
      </c>
      <c r="B660">
        <f t="shared" si="10"/>
        <v>0.9851939783448507</v>
      </c>
    </row>
    <row r="661" spans="1:2" ht="15">
      <c r="A661">
        <v>0.659</v>
      </c>
      <c r="B661">
        <f t="shared" si="10"/>
        <v>0.9851428536163722</v>
      </c>
    </row>
    <row r="662" spans="1:2" ht="15">
      <c r="A662">
        <v>0.66</v>
      </c>
      <c r="B662">
        <f t="shared" si="10"/>
        <v>0.985091638000669</v>
      </c>
    </row>
    <row r="663" spans="1:2" ht="15">
      <c r="A663">
        <v>0.661</v>
      </c>
      <c r="B663">
        <f t="shared" si="10"/>
        <v>0.9850403315131093</v>
      </c>
    </row>
    <row r="664" spans="1:2" ht="15">
      <c r="A664">
        <v>0.662</v>
      </c>
      <c r="B664">
        <f t="shared" si="10"/>
        <v>0.9849889341691801</v>
      </c>
    </row>
    <row r="665" spans="1:2" ht="15">
      <c r="A665">
        <v>0.663</v>
      </c>
      <c r="B665">
        <f t="shared" si="10"/>
        <v>0.9849374459844861</v>
      </c>
    </row>
    <row r="666" spans="1:2" ht="15">
      <c r="A666">
        <v>0.664</v>
      </c>
      <c r="B666">
        <f t="shared" si="10"/>
        <v>0.9848858669747496</v>
      </c>
    </row>
    <row r="667" spans="1:2" ht="15">
      <c r="A667">
        <v>0.665</v>
      </c>
      <c r="B667">
        <f t="shared" si="10"/>
        <v>0.98483419715581</v>
      </c>
    </row>
    <row r="668" spans="1:2" ht="15">
      <c r="A668">
        <v>0.666</v>
      </c>
      <c r="B668">
        <f t="shared" si="10"/>
        <v>0.9847824365436239</v>
      </c>
    </row>
    <row r="669" spans="1:2" ht="15">
      <c r="A669">
        <v>0.667</v>
      </c>
      <c r="B669">
        <f t="shared" si="10"/>
        <v>0.9847305851542639</v>
      </c>
    </row>
    <row r="670" spans="1:2" ht="15">
      <c r="A670">
        <v>0.668</v>
      </c>
      <c r="B670">
        <f t="shared" si="10"/>
        <v>0.9846786430039192</v>
      </c>
    </row>
    <row r="671" spans="1:2" ht="15">
      <c r="A671">
        <v>0.669</v>
      </c>
      <c r="B671">
        <f t="shared" si="10"/>
        <v>0.9846266101088942</v>
      </c>
    </row>
    <row r="672" spans="1:2" ht="15">
      <c r="A672">
        <v>0.67</v>
      </c>
      <c r="B672">
        <f t="shared" si="10"/>
        <v>0.9845744864856092</v>
      </c>
    </row>
    <row r="673" spans="1:2" ht="15">
      <c r="A673">
        <v>0.671</v>
      </c>
      <c r="B673">
        <f t="shared" si="10"/>
        <v>0.9845222721505995</v>
      </c>
    </row>
    <row r="674" spans="1:2" ht="15">
      <c r="A674">
        <v>0.672</v>
      </c>
      <c r="B674">
        <f t="shared" si="10"/>
        <v>0.9844699671205149</v>
      </c>
    </row>
    <row r="675" spans="1:2" ht="15">
      <c r="A675">
        <v>0.673</v>
      </c>
      <c r="B675">
        <f t="shared" si="10"/>
        <v>0.9844175714121198</v>
      </c>
    </row>
    <row r="676" spans="1:2" ht="15">
      <c r="A676">
        <v>0.674</v>
      </c>
      <c r="B676">
        <f t="shared" si="10"/>
        <v>0.9843650850422925</v>
      </c>
    </row>
    <row r="677" spans="1:2" ht="15">
      <c r="A677">
        <v>0.675</v>
      </c>
      <c r="B677">
        <f t="shared" si="10"/>
        <v>0.9843125080280248</v>
      </c>
    </row>
    <row r="678" spans="1:2" ht="15">
      <c r="A678">
        <v>0.676</v>
      </c>
      <c r="B678">
        <f t="shared" si="10"/>
        <v>0.984259840386422</v>
      </c>
    </row>
    <row r="679" spans="1:2" ht="15">
      <c r="A679">
        <v>0.677</v>
      </c>
      <c r="B679">
        <f t="shared" si="10"/>
        <v>0.9842070821347025</v>
      </c>
    </row>
    <row r="680" spans="1:2" ht="15">
      <c r="A680">
        <v>0.678</v>
      </c>
      <c r="B680">
        <f t="shared" si="10"/>
        <v>0.9841542332901971</v>
      </c>
    </row>
    <row r="681" spans="1:2" ht="15">
      <c r="A681">
        <v>0.679</v>
      </c>
      <c r="B681">
        <f t="shared" si="10"/>
        <v>0.984101293870349</v>
      </c>
    </row>
    <row r="682" spans="1:2" ht="15">
      <c r="A682">
        <v>0.68</v>
      </c>
      <c r="B682">
        <f t="shared" si="10"/>
        <v>0.984048263892713</v>
      </c>
    </row>
    <row r="683" spans="1:2" ht="15">
      <c r="A683">
        <v>0.681</v>
      </c>
      <c r="B683">
        <f t="shared" si="10"/>
        <v>0.9839951433749562</v>
      </c>
    </row>
    <row r="684" spans="1:2" ht="15">
      <c r="A684">
        <v>0.682</v>
      </c>
      <c r="B684">
        <f t="shared" si="10"/>
        <v>0.9839419323348563</v>
      </c>
    </row>
    <row r="685" spans="1:2" ht="15">
      <c r="A685">
        <v>0.683</v>
      </c>
      <c r="B685">
        <f t="shared" si="10"/>
        <v>0.9838886307903021</v>
      </c>
    </row>
    <row r="686" spans="1:2" ht="15">
      <c r="A686">
        <v>0.684</v>
      </c>
      <c r="B686">
        <f t="shared" si="10"/>
        <v>0.9838352387592932</v>
      </c>
    </row>
    <row r="687" spans="1:2" ht="15">
      <c r="A687">
        <v>0.685</v>
      </c>
      <c r="B687">
        <f t="shared" si="10"/>
        <v>0.9837817562599392</v>
      </c>
    </row>
    <row r="688" spans="1:2" ht="15">
      <c r="A688">
        <v>0.686</v>
      </c>
      <c r="B688">
        <f t="shared" si="10"/>
        <v>0.9837281833104597</v>
      </c>
    </row>
    <row r="689" spans="1:2" ht="15">
      <c r="A689">
        <v>0.687</v>
      </c>
      <c r="B689">
        <f t="shared" si="10"/>
        <v>0.983674519929184</v>
      </c>
    </row>
    <row r="690" spans="1:2" ht="15">
      <c r="A690">
        <v>0.688</v>
      </c>
      <c r="B690">
        <f t="shared" si="10"/>
        <v>0.9836207661345501</v>
      </c>
    </row>
    <row r="691" spans="1:2" ht="15">
      <c r="A691">
        <v>0.689</v>
      </c>
      <c r="B691">
        <f t="shared" si="10"/>
        <v>0.9835669219451056</v>
      </c>
    </row>
    <row r="692" spans="1:2" ht="15">
      <c r="A692">
        <v>0.69</v>
      </c>
      <c r="B692">
        <f t="shared" si="10"/>
        <v>0.9835129873795062</v>
      </c>
    </row>
    <row r="693" spans="1:2" ht="15">
      <c r="A693">
        <v>0.691</v>
      </c>
      <c r="B693">
        <f t="shared" si="10"/>
        <v>0.9834589624565161</v>
      </c>
    </row>
    <row r="694" spans="1:2" ht="15">
      <c r="A694">
        <v>0.692</v>
      </c>
      <c r="B694">
        <f t="shared" si="10"/>
        <v>0.9834048471950071</v>
      </c>
    </row>
    <row r="695" spans="1:2" ht="15">
      <c r="A695">
        <v>0.693</v>
      </c>
      <c r="B695">
        <f t="shared" si="10"/>
        <v>0.983350641613959</v>
      </c>
    </row>
    <row r="696" spans="1:2" ht="15">
      <c r="A696">
        <v>0.694</v>
      </c>
      <c r="B696">
        <f t="shared" si="10"/>
        <v>0.9832963457324585</v>
      </c>
    </row>
    <row r="697" spans="1:2" ht="15">
      <c r="A697">
        <v>0.695</v>
      </c>
      <c r="B697">
        <f t="shared" si="10"/>
        <v>0.9832419595696994</v>
      </c>
    </row>
    <row r="698" spans="1:2" ht="15">
      <c r="A698">
        <v>0.696</v>
      </c>
      <c r="B698">
        <f t="shared" si="10"/>
        <v>0.983187483144982</v>
      </c>
    </row>
    <row r="699" spans="1:2" ht="15">
      <c r="A699">
        <v>0.697</v>
      </c>
      <c r="B699">
        <f t="shared" si="10"/>
        <v>0.9831329164777131</v>
      </c>
    </row>
    <row r="700" spans="1:2" ht="15">
      <c r="A700">
        <v>0.698</v>
      </c>
      <c r="B700">
        <f t="shared" si="10"/>
        <v>0.9830782595874049</v>
      </c>
    </row>
    <row r="701" spans="1:2" ht="15">
      <c r="A701">
        <v>0.699</v>
      </c>
      <c r="B701">
        <f t="shared" si="10"/>
        <v>0.9830235124936759</v>
      </c>
    </row>
    <row r="702" spans="1:2" ht="15">
      <c r="A702">
        <v>0.7</v>
      </c>
      <c r="B702">
        <f t="shared" si="10"/>
        <v>0.9829686752162496</v>
      </c>
    </row>
    <row r="703" spans="1:2" ht="15">
      <c r="A703">
        <v>0.701</v>
      </c>
      <c r="B703">
        <f t="shared" si="10"/>
        <v>0.9829137477749543</v>
      </c>
    </row>
    <row r="704" spans="1:2" ht="15">
      <c r="A704">
        <v>0.702</v>
      </c>
      <c r="B704">
        <f t="shared" si="10"/>
        <v>0.9828587301897235</v>
      </c>
    </row>
    <row r="705" spans="1:2" ht="15">
      <c r="A705">
        <v>0.703</v>
      </c>
      <c r="B705">
        <f t="shared" si="10"/>
        <v>0.9828036224805943</v>
      </c>
    </row>
    <row r="706" spans="1:2" ht="15">
      <c r="A706">
        <v>0.704</v>
      </c>
      <c r="B706">
        <f t="shared" si="10"/>
        <v>0.9827484246677084</v>
      </c>
    </row>
    <row r="707" spans="1:2" ht="15">
      <c r="A707">
        <v>0.705</v>
      </c>
      <c r="B707">
        <f t="shared" si="10"/>
        <v>0.9826931367713111</v>
      </c>
    </row>
    <row r="708" spans="1:2" ht="15">
      <c r="A708">
        <v>0.706</v>
      </c>
      <c r="B708">
        <f aca="true" t="shared" si="11" ref="B708:B771">CHIDIST(A708,5)</f>
        <v>0.982637758811751</v>
      </c>
    </row>
    <row r="709" spans="1:2" ht="15">
      <c r="A709">
        <v>0.707</v>
      </c>
      <c r="B709">
        <f t="shared" si="11"/>
        <v>0.9825822908094798</v>
      </c>
    </row>
    <row r="710" spans="1:2" ht="15">
      <c r="A710">
        <v>0.708</v>
      </c>
      <c r="B710">
        <f t="shared" si="11"/>
        <v>0.9825267327850519</v>
      </c>
    </row>
    <row r="711" spans="1:2" ht="15">
      <c r="A711">
        <v>0.709</v>
      </c>
      <c r="B711">
        <f t="shared" si="11"/>
        <v>0.9824710847591245</v>
      </c>
    </row>
    <row r="712" spans="1:2" ht="15">
      <c r="A712">
        <v>0.71</v>
      </c>
      <c r="B712">
        <f t="shared" si="11"/>
        <v>0.9824153467524563</v>
      </c>
    </row>
    <row r="713" spans="1:2" ht="15">
      <c r="A713">
        <v>0.711</v>
      </c>
      <c r="B713">
        <f t="shared" si="11"/>
        <v>0.9823595187859087</v>
      </c>
    </row>
    <row r="714" spans="1:2" ht="15">
      <c r="A714">
        <v>0.712</v>
      </c>
      <c r="B714">
        <f t="shared" si="11"/>
        <v>0.9823036008804437</v>
      </c>
    </row>
    <row r="715" spans="1:2" ht="15">
      <c r="A715">
        <v>0.713</v>
      </c>
      <c r="B715">
        <f t="shared" si="11"/>
        <v>0.9822475930571252</v>
      </c>
    </row>
    <row r="716" spans="1:2" ht="15">
      <c r="A716">
        <v>0.714</v>
      </c>
      <c r="B716">
        <f t="shared" si="11"/>
        <v>0.9821914953371177</v>
      </c>
    </row>
    <row r="717" spans="1:2" ht="15">
      <c r="A717">
        <v>0.715</v>
      </c>
      <c r="B717">
        <f t="shared" si="11"/>
        <v>0.9821353077416863</v>
      </c>
    </row>
    <row r="718" spans="1:2" ht="15">
      <c r="A718">
        <v>0.716</v>
      </c>
      <c r="B718">
        <f t="shared" si="11"/>
        <v>0.9820790302921966</v>
      </c>
    </row>
    <row r="719" spans="1:2" ht="15">
      <c r="A719">
        <v>0.717</v>
      </c>
      <c r="B719">
        <f t="shared" si="11"/>
        <v>0.9820226630101139</v>
      </c>
    </row>
    <row r="720" spans="1:2" ht="15">
      <c r="A720">
        <v>0.718</v>
      </c>
      <c r="B720">
        <f t="shared" si="11"/>
        <v>0.9819662059170032</v>
      </c>
    </row>
    <row r="721" spans="1:2" ht="15">
      <c r="A721">
        <v>0.719</v>
      </c>
      <c r="B721">
        <f t="shared" si="11"/>
        <v>0.9819096590345293</v>
      </c>
    </row>
    <row r="722" spans="1:2" ht="15">
      <c r="A722">
        <v>0.72</v>
      </c>
      <c r="B722">
        <f t="shared" si="11"/>
        <v>0.9818530223844556</v>
      </c>
    </row>
    <row r="723" spans="1:2" ht="15">
      <c r="A723">
        <v>0.721</v>
      </c>
      <c r="B723">
        <f t="shared" si="11"/>
        <v>0.9817962959886445</v>
      </c>
    </row>
    <row r="724" spans="1:2" ht="15">
      <c r="A724">
        <v>0.722</v>
      </c>
      <c r="B724">
        <f t="shared" si="11"/>
        <v>0.9817394798690567</v>
      </c>
    </row>
    <row r="725" spans="1:2" ht="15">
      <c r="A725">
        <v>0.723</v>
      </c>
      <c r="B725">
        <f t="shared" si="11"/>
        <v>0.9816825740477515</v>
      </c>
    </row>
    <row r="726" spans="1:2" ht="15">
      <c r="A726">
        <v>0.724</v>
      </c>
      <c r="B726">
        <f t="shared" si="11"/>
        <v>0.9816255785468855</v>
      </c>
    </row>
    <row r="727" spans="1:2" ht="15">
      <c r="A727">
        <v>0.725</v>
      </c>
      <c r="B727">
        <f t="shared" si="11"/>
        <v>0.9815684933887131</v>
      </c>
    </row>
    <row r="728" spans="1:2" ht="15">
      <c r="A728">
        <v>0.726</v>
      </c>
      <c r="B728">
        <f t="shared" si="11"/>
        <v>0.9815113185955864</v>
      </c>
    </row>
    <row r="729" spans="1:2" ht="15">
      <c r="A729">
        <v>0.727</v>
      </c>
      <c r="B729">
        <f t="shared" si="11"/>
        <v>0.9814540541899538</v>
      </c>
    </row>
    <row r="730" spans="1:2" ht="15">
      <c r="A730">
        <v>0.728</v>
      </c>
      <c r="B730">
        <f t="shared" si="11"/>
        <v>0.9813967001943608</v>
      </c>
    </row>
    <row r="731" spans="1:2" ht="15">
      <c r="A731">
        <v>0.729</v>
      </c>
      <c r="B731">
        <f t="shared" si="11"/>
        <v>0.9813392566314493</v>
      </c>
    </row>
    <row r="732" spans="1:2" ht="15">
      <c r="A732">
        <v>0.73</v>
      </c>
      <c r="B732">
        <f t="shared" si="11"/>
        <v>0.9812817235239572</v>
      </c>
    </row>
    <row r="733" spans="1:2" ht="15">
      <c r="A733">
        <v>0.731</v>
      </c>
      <c r="B733">
        <f t="shared" si="11"/>
        <v>0.9812241008947181</v>
      </c>
    </row>
    <row r="734" spans="1:2" ht="15">
      <c r="A734">
        <v>0.732</v>
      </c>
      <c r="B734">
        <f t="shared" si="11"/>
        <v>0.9811663887666614</v>
      </c>
    </row>
    <row r="735" spans="1:2" ht="15">
      <c r="A735">
        <v>0.733</v>
      </c>
      <c r="B735">
        <f t="shared" si="11"/>
        <v>0.9811085871628116</v>
      </c>
    </row>
    <row r="736" spans="1:2" ht="15">
      <c r="A736">
        <v>0.734</v>
      </c>
      <c r="B736">
        <f t="shared" si="11"/>
        <v>0.981050696106288</v>
      </c>
    </row>
    <row r="737" spans="1:2" ht="15">
      <c r="A737">
        <v>0.735</v>
      </c>
      <c r="B737">
        <f t="shared" si="11"/>
        <v>0.9809927156203048</v>
      </c>
    </row>
    <row r="738" spans="1:2" ht="15">
      <c r="A738">
        <v>0.736</v>
      </c>
      <c r="B738">
        <f t="shared" si="11"/>
        <v>0.9809346457281702</v>
      </c>
    </row>
    <row r="739" spans="1:2" ht="15">
      <c r="A739">
        <v>0.737</v>
      </c>
      <c r="B739">
        <f t="shared" si="11"/>
        <v>0.9808764864532871</v>
      </c>
    </row>
    <row r="740" spans="1:2" ht="15">
      <c r="A740">
        <v>0.738</v>
      </c>
      <c r="B740">
        <f t="shared" si="11"/>
        <v>0.9808182378191513</v>
      </c>
    </row>
    <row r="741" spans="1:2" ht="15">
      <c r="A741">
        <v>0.739</v>
      </c>
      <c r="B741">
        <f t="shared" si="11"/>
        <v>0.9807598998493531</v>
      </c>
    </row>
    <row r="742" spans="1:2" ht="15">
      <c r="A742">
        <v>0.74</v>
      </c>
      <c r="B742">
        <f t="shared" si="11"/>
        <v>0.9807014725675752</v>
      </c>
    </row>
    <row r="743" spans="1:2" ht="15">
      <c r="A743">
        <v>0.741</v>
      </c>
      <c r="B743">
        <f t="shared" si="11"/>
        <v>0.9806429559975938</v>
      </c>
    </row>
    <row r="744" spans="1:2" ht="15">
      <c r="A744">
        <v>0.742</v>
      </c>
      <c r="B744">
        <f t="shared" si="11"/>
        <v>0.9805843501632773</v>
      </c>
    </row>
    <row r="745" spans="1:2" ht="15">
      <c r="A745">
        <v>0.743</v>
      </c>
      <c r="B745">
        <f t="shared" si="11"/>
        <v>0.9805256550885868</v>
      </c>
    </row>
    <row r="746" spans="1:2" ht="15">
      <c r="A746">
        <v>0.744</v>
      </c>
      <c r="B746">
        <f t="shared" si="11"/>
        <v>0.9804668707975752</v>
      </c>
    </row>
    <row r="747" spans="1:2" ht="15">
      <c r="A747">
        <v>0.745</v>
      </c>
      <c r="B747">
        <f t="shared" si="11"/>
        <v>0.9804079973143877</v>
      </c>
    </row>
    <row r="748" spans="1:2" ht="15">
      <c r="A748">
        <v>0.746</v>
      </c>
      <c r="B748">
        <f t="shared" si="11"/>
        <v>0.9803490346632605</v>
      </c>
    </row>
    <row r="749" spans="1:2" ht="15">
      <c r="A749">
        <v>0.747</v>
      </c>
      <c r="B749">
        <f t="shared" si="11"/>
        <v>0.9802899828685213</v>
      </c>
    </row>
    <row r="750" spans="1:2" ht="15">
      <c r="A750">
        <v>0.748</v>
      </c>
      <c r="B750">
        <f t="shared" si="11"/>
        <v>0.9802308419545888</v>
      </c>
    </row>
    <row r="751" spans="1:2" ht="15">
      <c r="A751">
        <v>0.749</v>
      </c>
      <c r="B751">
        <f t="shared" si="11"/>
        <v>0.9801716119459721</v>
      </c>
    </row>
    <row r="752" spans="1:2" ht="15">
      <c r="A752">
        <v>0.75</v>
      </c>
      <c r="B752">
        <f t="shared" si="11"/>
        <v>0.9801122928672713</v>
      </c>
    </row>
    <row r="753" spans="1:2" ht="15">
      <c r="A753">
        <v>0.751</v>
      </c>
      <c r="B753">
        <f t="shared" si="11"/>
        <v>0.9800528847431762</v>
      </c>
    </row>
    <row r="754" spans="1:2" ht="15">
      <c r="A754">
        <v>0.752</v>
      </c>
      <c r="B754">
        <f t="shared" si="11"/>
        <v>0.9799933875984664</v>
      </c>
    </row>
    <row r="755" spans="1:2" ht="15">
      <c r="A755">
        <v>0.753</v>
      </c>
      <c r="B755">
        <f t="shared" si="11"/>
        <v>0.9799338014580115</v>
      </c>
    </row>
    <row r="756" spans="1:2" ht="15">
      <c r="A756">
        <v>0.754</v>
      </c>
      <c r="B756">
        <f t="shared" si="11"/>
        <v>0.97987412634677</v>
      </c>
    </row>
    <row r="757" spans="1:2" ht="15">
      <c r="A757">
        <v>0.755</v>
      </c>
      <c r="B757">
        <f t="shared" si="11"/>
        <v>0.9798143622897897</v>
      </c>
    </row>
    <row r="758" spans="1:2" ht="15">
      <c r="A758">
        <v>0.756</v>
      </c>
      <c r="B758">
        <f t="shared" si="11"/>
        <v>0.9797545093122072</v>
      </c>
    </row>
    <row r="759" spans="1:2" ht="15">
      <c r="A759">
        <v>0.757</v>
      </c>
      <c r="B759">
        <f t="shared" si="11"/>
        <v>0.9796945674392475</v>
      </c>
    </row>
    <row r="760" spans="1:2" ht="15">
      <c r="A760">
        <v>0.758</v>
      </c>
      <c r="B760">
        <f t="shared" si="11"/>
        <v>0.9796345366962239</v>
      </c>
    </row>
    <row r="761" spans="1:2" ht="15">
      <c r="A761">
        <v>0.759</v>
      </c>
      <c r="B761">
        <f t="shared" si="11"/>
        <v>0.9795744171085375</v>
      </c>
    </row>
    <row r="762" spans="1:2" ht="15">
      <c r="A762">
        <v>0.76</v>
      </c>
      <c r="B762">
        <f t="shared" si="11"/>
        <v>0.9795142087016775</v>
      </c>
    </row>
    <row r="763" spans="1:2" ht="15">
      <c r="A763">
        <v>0.761</v>
      </c>
      <c r="B763">
        <f t="shared" si="11"/>
        <v>0.9794539115012201</v>
      </c>
    </row>
    <row r="764" spans="1:2" ht="15">
      <c r="A764">
        <v>0.762</v>
      </c>
      <c r="B764">
        <f t="shared" si="11"/>
        <v>0.979393525532829</v>
      </c>
    </row>
    <row r="765" spans="1:2" ht="15">
      <c r="A765">
        <v>0.763</v>
      </c>
      <c r="B765">
        <f t="shared" si="11"/>
        <v>0.9793330508222544</v>
      </c>
    </row>
    <row r="766" spans="1:2" ht="15">
      <c r="A766">
        <v>0.764</v>
      </c>
      <c r="B766">
        <f t="shared" si="11"/>
        <v>0.9792724873953337</v>
      </c>
    </row>
    <row r="767" spans="1:2" ht="15">
      <c r="A767">
        <v>0.765</v>
      </c>
      <c r="B767">
        <f t="shared" si="11"/>
        <v>0.9792118352779902</v>
      </c>
    </row>
    <row r="768" spans="1:2" ht="15">
      <c r="A768">
        <v>0.766</v>
      </c>
      <c r="B768">
        <f t="shared" si="11"/>
        <v>0.9791510944962335</v>
      </c>
    </row>
    <row r="769" spans="1:2" ht="15">
      <c r="A769">
        <v>0.767</v>
      </c>
      <c r="B769">
        <f t="shared" si="11"/>
        <v>0.979090265076159</v>
      </c>
    </row>
    <row r="770" spans="1:2" ht="15">
      <c r="A770">
        <v>0.768</v>
      </c>
      <c r="B770">
        <f t="shared" si="11"/>
        <v>0.979029347043948</v>
      </c>
    </row>
    <row r="771" spans="1:2" ht="15">
      <c r="A771">
        <v>0.769</v>
      </c>
      <c r="B771">
        <f t="shared" si="11"/>
        <v>0.9789683404258664</v>
      </c>
    </row>
    <row r="772" spans="1:2" ht="15">
      <c r="A772">
        <v>0.77</v>
      </c>
      <c r="B772">
        <f aca="true" t="shared" si="12" ref="B772:B835">CHIDIST(A772,5)</f>
        <v>0.9789072452482659</v>
      </c>
    </row>
    <row r="773" spans="1:2" ht="15">
      <c r="A773">
        <v>0.771</v>
      </c>
      <c r="B773">
        <f t="shared" si="12"/>
        <v>0.9788460615375826</v>
      </c>
    </row>
    <row r="774" spans="1:2" ht="15">
      <c r="A774">
        <v>0.772</v>
      </c>
      <c r="B774">
        <f t="shared" si="12"/>
        <v>0.9787847893203373</v>
      </c>
    </row>
    <row r="775" spans="1:2" ht="15">
      <c r="A775">
        <v>0.773</v>
      </c>
      <c r="B775">
        <f t="shared" si="12"/>
        <v>0.978723428623135</v>
      </c>
    </row>
    <row r="776" spans="1:2" ht="15">
      <c r="A776">
        <v>0.774</v>
      </c>
      <c r="B776">
        <f t="shared" si="12"/>
        <v>0.9786619794726649</v>
      </c>
    </row>
    <row r="777" spans="1:2" ht="15">
      <c r="A777">
        <v>0.775</v>
      </c>
      <c r="B777">
        <f t="shared" si="12"/>
        <v>0.9786004418956996</v>
      </c>
    </row>
    <row r="778" spans="1:2" ht="15">
      <c r="A778">
        <v>0.776</v>
      </c>
      <c r="B778">
        <f t="shared" si="12"/>
        <v>0.9785388159190956</v>
      </c>
    </row>
    <row r="779" spans="1:2" ht="15">
      <c r="A779">
        <v>0.777</v>
      </c>
      <c r="B779">
        <f t="shared" si="12"/>
        <v>0.9784771015697927</v>
      </c>
    </row>
    <row r="780" spans="1:2" ht="15">
      <c r="A780">
        <v>0.778</v>
      </c>
      <c r="B780">
        <f t="shared" si="12"/>
        <v>0.9784152988748134</v>
      </c>
    </row>
    <row r="781" spans="1:2" ht="15">
      <c r="A781">
        <v>0.779</v>
      </c>
      <c r="B781">
        <f t="shared" si="12"/>
        <v>0.9783534078612629</v>
      </c>
    </row>
    <row r="782" spans="1:2" ht="15">
      <c r="A782">
        <v>0.78</v>
      </c>
      <c r="B782">
        <f t="shared" si="12"/>
        <v>0.9782914285563293</v>
      </c>
    </row>
    <row r="783" spans="1:2" ht="15">
      <c r="A783">
        <v>0.781</v>
      </c>
      <c r="B783">
        <f t="shared" si="12"/>
        <v>0.9782293609872827</v>
      </c>
    </row>
    <row r="784" spans="1:2" ht="15">
      <c r="A784">
        <v>0.782</v>
      </c>
      <c r="B784">
        <f t="shared" si="12"/>
        <v>0.9781672051814754</v>
      </c>
    </row>
    <row r="785" spans="1:2" ht="15">
      <c r="A785">
        <v>0.783</v>
      </c>
      <c r="B785">
        <f t="shared" si="12"/>
        <v>0.9781049611663409</v>
      </c>
    </row>
    <row r="786" spans="1:2" ht="15">
      <c r="A786">
        <v>0.784</v>
      </c>
      <c r="B786">
        <f t="shared" si="12"/>
        <v>0.9780426289693949</v>
      </c>
    </row>
    <row r="787" spans="1:2" ht="15">
      <c r="A787">
        <v>0.785</v>
      </c>
      <c r="B787">
        <f t="shared" si="12"/>
        <v>0.9779802086182339</v>
      </c>
    </row>
    <row r="788" spans="1:2" ht="15">
      <c r="A788">
        <v>0.786</v>
      </c>
      <c r="B788">
        <f t="shared" si="12"/>
        <v>0.9779177001405355</v>
      </c>
    </row>
    <row r="789" spans="1:2" ht="15">
      <c r="A789">
        <v>0.787</v>
      </c>
      <c r="B789">
        <f t="shared" si="12"/>
        <v>0.9778551035640581</v>
      </c>
    </row>
    <row r="790" spans="1:2" ht="15">
      <c r="A790">
        <v>0.788</v>
      </c>
      <c r="B790">
        <f t="shared" si="12"/>
        <v>0.9777924189166407</v>
      </c>
    </row>
    <row r="791" spans="1:2" ht="15">
      <c r="A791">
        <v>0.789</v>
      </c>
      <c r="B791">
        <f t="shared" si="12"/>
        <v>0.9777296462262023</v>
      </c>
    </row>
    <row r="792" spans="1:2" ht="15">
      <c r="A792">
        <v>0.79</v>
      </c>
      <c r="B792">
        <f t="shared" si="12"/>
        <v>0.9776667855207422</v>
      </c>
    </row>
    <row r="793" spans="1:2" ht="15">
      <c r="A793">
        <v>0.791</v>
      </c>
      <c r="B793">
        <f t="shared" si="12"/>
        <v>0.977603836828339</v>
      </c>
    </row>
    <row r="794" spans="1:2" ht="15">
      <c r="A794">
        <v>0.792</v>
      </c>
      <c r="B794">
        <f t="shared" si="12"/>
        <v>0.9775408001771514</v>
      </c>
    </row>
    <row r="795" spans="1:2" ht="15">
      <c r="A795">
        <v>0.793</v>
      </c>
      <c r="B795">
        <f t="shared" si="12"/>
        <v>0.977477675595417</v>
      </c>
    </row>
    <row r="796" spans="1:2" ht="15">
      <c r="A796">
        <v>0.794</v>
      </c>
      <c r="B796">
        <f t="shared" si="12"/>
        <v>0.9774144631114525</v>
      </c>
    </row>
    <row r="797" spans="1:2" ht="15">
      <c r="A797">
        <v>0.795</v>
      </c>
      <c r="B797">
        <f t="shared" si="12"/>
        <v>0.9773511627536536</v>
      </c>
    </row>
    <row r="798" spans="1:2" ht="15">
      <c r="A798">
        <v>0.796</v>
      </c>
      <c r="B798">
        <f t="shared" si="12"/>
        <v>0.9772877745504943</v>
      </c>
    </row>
    <row r="799" spans="1:2" ht="15">
      <c r="A799">
        <v>0.797</v>
      </c>
      <c r="B799">
        <f t="shared" si="12"/>
        <v>0.977224298530527</v>
      </c>
    </row>
    <row r="800" spans="1:2" ht="15">
      <c r="A800">
        <v>0.798</v>
      </c>
      <c r="B800">
        <f t="shared" si="12"/>
        <v>0.977160734722382</v>
      </c>
    </row>
    <row r="801" spans="1:2" ht="15">
      <c r="A801">
        <v>0.799</v>
      </c>
      <c r="B801">
        <f t="shared" si="12"/>
        <v>0.9770970831547677</v>
      </c>
    </row>
    <row r="802" spans="1:2" ht="15">
      <c r="A802">
        <v>0.8</v>
      </c>
      <c r="B802">
        <f t="shared" si="12"/>
        <v>0.9770333438564701</v>
      </c>
    </row>
    <row r="803" spans="1:2" ht="15">
      <c r="A803">
        <v>0.801</v>
      </c>
      <c r="B803">
        <f t="shared" si="12"/>
        <v>0.9769695168563524</v>
      </c>
    </row>
    <row r="804" spans="1:2" ht="15">
      <c r="A804">
        <v>0.802</v>
      </c>
      <c r="B804">
        <f t="shared" si="12"/>
        <v>0.9769056021833548</v>
      </c>
    </row>
    <row r="805" spans="1:2" ht="15">
      <c r="A805">
        <v>0.803</v>
      </c>
      <c r="B805">
        <f t="shared" si="12"/>
        <v>0.9768415998664945</v>
      </c>
    </row>
    <row r="806" spans="1:2" ht="15">
      <c r="A806">
        <v>0.804</v>
      </c>
      <c r="B806">
        <f t="shared" si="12"/>
        <v>0.9767775099348656</v>
      </c>
    </row>
    <row r="807" spans="1:2" ht="15">
      <c r="A807">
        <v>0.805</v>
      </c>
      <c r="B807">
        <f t="shared" si="12"/>
        <v>0.9767133324176381</v>
      </c>
    </row>
    <row r="808" spans="1:2" ht="15">
      <c r="A808">
        <v>0.806</v>
      </c>
      <c r="B808">
        <f t="shared" si="12"/>
        <v>0.9766490673440588</v>
      </c>
    </row>
    <row r="809" spans="1:2" ht="15">
      <c r="A809">
        <v>0.807</v>
      </c>
      <c r="B809">
        <f t="shared" si="12"/>
        <v>0.9765847147434495</v>
      </c>
    </row>
    <row r="810" spans="1:2" ht="15">
      <c r="A810">
        <v>0.808</v>
      </c>
      <c r="B810">
        <f t="shared" si="12"/>
        <v>0.9765202746452089</v>
      </c>
    </row>
    <row r="811" spans="1:2" ht="15">
      <c r="A811">
        <v>0.809</v>
      </c>
      <c r="B811">
        <f t="shared" si="12"/>
        <v>0.97645574707881</v>
      </c>
    </row>
    <row r="812" spans="1:2" ht="15">
      <c r="A812">
        <v>0.81</v>
      </c>
      <c r="B812">
        <f t="shared" si="12"/>
        <v>0.9763911320738019</v>
      </c>
    </row>
    <row r="813" spans="1:2" ht="15">
      <c r="A813">
        <v>0.811</v>
      </c>
      <c r="B813">
        <f t="shared" si="12"/>
        <v>0.9763264296598083</v>
      </c>
    </row>
    <row r="814" spans="1:2" ht="15">
      <c r="A814">
        <v>0.812</v>
      </c>
      <c r="B814">
        <f t="shared" si="12"/>
        <v>0.9762616398665278</v>
      </c>
    </row>
    <row r="815" spans="1:2" ht="15">
      <c r="A815">
        <v>0.813</v>
      </c>
      <c r="B815">
        <f t="shared" si="12"/>
        <v>0.9761967627237335</v>
      </c>
    </row>
    <row r="816" spans="1:2" ht="15">
      <c r="A816">
        <v>0.814</v>
      </c>
      <c r="B816">
        <f t="shared" si="12"/>
        <v>0.9761317982612726</v>
      </c>
    </row>
    <row r="817" spans="1:2" ht="15">
      <c r="A817">
        <v>0.815</v>
      </c>
      <c r="B817">
        <f t="shared" si="12"/>
        <v>0.9760667465090669</v>
      </c>
    </row>
    <row r="818" spans="1:2" ht="15">
      <c r="A818">
        <v>0.816</v>
      </c>
      <c r="B818">
        <f t="shared" si="12"/>
        <v>0.9760016074971115</v>
      </c>
    </row>
    <row r="819" spans="1:2" ht="15">
      <c r="A819">
        <v>0.817</v>
      </c>
      <c r="B819">
        <f t="shared" si="12"/>
        <v>0.9759363812554757</v>
      </c>
    </row>
    <row r="820" spans="1:2" ht="15">
      <c r="A820">
        <v>0.818</v>
      </c>
      <c r="B820">
        <f t="shared" si="12"/>
        <v>0.9758710678143014</v>
      </c>
    </row>
    <row r="821" spans="1:2" ht="15">
      <c r="A821">
        <v>0.819</v>
      </c>
      <c r="B821">
        <f t="shared" si="12"/>
        <v>0.9758056672038046</v>
      </c>
    </row>
    <row r="822" spans="1:2" ht="15">
      <c r="A822">
        <v>0.82</v>
      </c>
      <c r="B822">
        <f t="shared" si="12"/>
        <v>0.9757401794542735</v>
      </c>
    </row>
    <row r="823" spans="1:2" ht="15">
      <c r="A823">
        <v>0.821</v>
      </c>
      <c r="B823">
        <f t="shared" si="12"/>
        <v>0.9756746045960695</v>
      </c>
    </row>
    <row r="824" spans="1:2" ht="15">
      <c r="A824">
        <v>0.822</v>
      </c>
      <c r="B824">
        <f t="shared" si="12"/>
        <v>0.9756089426596262</v>
      </c>
    </row>
    <row r="825" spans="1:2" ht="15">
      <c r="A825">
        <v>0.823</v>
      </c>
      <c r="B825">
        <f t="shared" si="12"/>
        <v>0.9755431936754497</v>
      </c>
    </row>
    <row r="826" spans="1:2" ht="15">
      <c r="A826">
        <v>0.824</v>
      </c>
      <c r="B826">
        <f t="shared" si="12"/>
        <v>0.975477357674118</v>
      </c>
    </row>
    <row r="827" spans="1:2" ht="15">
      <c r="A827">
        <v>0.825</v>
      </c>
      <c r="B827">
        <f t="shared" si="12"/>
        <v>0.9754114346862809</v>
      </c>
    </row>
    <row r="828" spans="1:2" ht="15">
      <c r="A828">
        <v>0.826</v>
      </c>
      <c r="B828">
        <f t="shared" si="12"/>
        <v>0.97534542474266</v>
      </c>
    </row>
    <row r="829" spans="1:2" ht="15">
      <c r="A829">
        <v>0.827</v>
      </c>
      <c r="B829">
        <f t="shared" si="12"/>
        <v>0.975279327874048</v>
      </c>
    </row>
    <row r="830" spans="1:2" ht="15">
      <c r="A830">
        <v>0.828</v>
      </c>
      <c r="B830">
        <f t="shared" si="12"/>
        <v>0.9752131441113091</v>
      </c>
    </row>
    <row r="831" spans="1:2" ht="15">
      <c r="A831">
        <v>0.829</v>
      </c>
      <c r="B831">
        <f t="shared" si="12"/>
        <v>0.9751468734853782</v>
      </c>
    </row>
    <row r="832" spans="1:2" ht="15">
      <c r="A832">
        <v>0.83</v>
      </c>
      <c r="B832">
        <f t="shared" si="12"/>
        <v>0.9750805160272609</v>
      </c>
    </row>
    <row r="833" spans="1:2" ht="15">
      <c r="A833">
        <v>0.831</v>
      </c>
      <c r="B833">
        <f t="shared" si="12"/>
        <v>0.9750140717680333</v>
      </c>
    </row>
    <row r="834" spans="1:2" ht="15">
      <c r="A834">
        <v>0.832</v>
      </c>
      <c r="B834">
        <f t="shared" si="12"/>
        <v>0.9749475407388422</v>
      </c>
    </row>
    <row r="835" spans="1:2" ht="15">
      <c r="A835">
        <v>0.833</v>
      </c>
      <c r="B835">
        <f t="shared" si="12"/>
        <v>0.9748809229709038</v>
      </c>
    </row>
    <row r="836" spans="1:2" ht="15">
      <c r="A836">
        <v>0.834</v>
      </c>
      <c r="B836">
        <f aca="true" t="shared" si="13" ref="B836:B899">CHIDIST(A836,5)</f>
        <v>0.9748142184955046</v>
      </c>
    </row>
    <row r="837" spans="1:2" ht="15">
      <c r="A837">
        <v>0.835</v>
      </c>
      <c r="B837">
        <f t="shared" si="13"/>
        <v>0.9747474273440007</v>
      </c>
    </row>
    <row r="838" spans="1:2" ht="15">
      <c r="A838">
        <v>0.836</v>
      </c>
      <c r="B838">
        <f t="shared" si="13"/>
        <v>0.9746805495478174</v>
      </c>
    </row>
    <row r="839" spans="1:2" ht="15">
      <c r="A839">
        <v>0.837</v>
      </c>
      <c r="B839">
        <f t="shared" si="13"/>
        <v>0.9746135851384492</v>
      </c>
    </row>
    <row r="840" spans="1:2" ht="15">
      <c r="A840">
        <v>0.838</v>
      </c>
      <c r="B840">
        <f t="shared" si="13"/>
        <v>0.9745465341474601</v>
      </c>
    </row>
    <row r="841" spans="1:2" ht="15">
      <c r="A841">
        <v>0.839</v>
      </c>
      <c r="B841">
        <f t="shared" si="13"/>
        <v>0.9744793966064821</v>
      </c>
    </row>
    <row r="842" spans="1:2" ht="15">
      <c r="A842">
        <v>0.84</v>
      </c>
      <c r="B842">
        <f t="shared" si="13"/>
        <v>0.9744121725472162</v>
      </c>
    </row>
    <row r="843" spans="1:2" ht="15">
      <c r="A843">
        <v>0.841</v>
      </c>
      <c r="B843">
        <f t="shared" si="13"/>
        <v>0.9743448620014319</v>
      </c>
    </row>
    <row r="844" spans="1:2" ht="15">
      <c r="A844">
        <v>0.842</v>
      </c>
      <c r="B844">
        <f t="shared" si="13"/>
        <v>0.9742774650009665</v>
      </c>
    </row>
    <row r="845" spans="1:2" ht="15">
      <c r="A845">
        <v>0.843</v>
      </c>
      <c r="B845">
        <f t="shared" si="13"/>
        <v>0.9742099815777251</v>
      </c>
    </row>
    <row r="846" spans="1:2" ht="15">
      <c r="A846">
        <v>0.844</v>
      </c>
      <c r="B846">
        <f t="shared" si="13"/>
        <v>0.974142411763681</v>
      </c>
    </row>
    <row r="847" spans="1:2" ht="15">
      <c r="A847">
        <v>0.845</v>
      </c>
      <c r="B847">
        <f t="shared" si="13"/>
        <v>0.9740747555908745</v>
      </c>
    </row>
    <row r="848" spans="1:2" ht="15">
      <c r="A848">
        <v>0.846</v>
      </c>
      <c r="B848">
        <f t="shared" si="13"/>
        <v>0.9740070130914136</v>
      </c>
    </row>
    <row r="849" spans="1:2" ht="15">
      <c r="A849">
        <v>0.847</v>
      </c>
      <c r="B849">
        <f t="shared" si="13"/>
        <v>0.9739391842974731</v>
      </c>
    </row>
    <row r="850" spans="1:2" ht="15">
      <c r="A850">
        <v>0.848</v>
      </c>
      <c r="B850">
        <f t="shared" si="13"/>
        <v>0.9738712692412946</v>
      </c>
    </row>
    <row r="851" spans="1:2" ht="15">
      <c r="A851">
        <v>0.849</v>
      </c>
      <c r="B851">
        <f t="shared" si="13"/>
        <v>0.9738032679551868</v>
      </c>
    </row>
    <row r="852" spans="1:2" ht="15">
      <c r="A852">
        <v>0.85</v>
      </c>
      <c r="B852">
        <f t="shared" si="13"/>
        <v>0.9737351804715243</v>
      </c>
    </row>
    <row r="853" spans="1:2" ht="15">
      <c r="A853">
        <v>0.851</v>
      </c>
      <c r="B853">
        <f t="shared" si="13"/>
        <v>0.9736670068227482</v>
      </c>
    </row>
    <row r="854" spans="1:2" ht="15">
      <c r="A854">
        <v>0.852</v>
      </c>
      <c r="B854">
        <f t="shared" si="13"/>
        <v>0.9735987470413657</v>
      </c>
    </row>
    <row r="855" spans="1:2" ht="15">
      <c r="A855">
        <v>0.853</v>
      </c>
      <c r="B855">
        <f t="shared" si="13"/>
        <v>0.9735304011599497</v>
      </c>
    </row>
    <row r="856" spans="1:2" ht="15">
      <c r="A856">
        <v>0.854</v>
      </c>
      <c r="B856">
        <f t="shared" si="13"/>
        <v>0.9734619692111388</v>
      </c>
    </row>
    <row r="857" spans="1:2" ht="15">
      <c r="A857">
        <v>0.855</v>
      </c>
      <c r="B857">
        <f t="shared" si="13"/>
        <v>0.973393451227637</v>
      </c>
    </row>
    <row r="858" spans="1:2" ht="15">
      <c r="A858">
        <v>0.856</v>
      </c>
      <c r="B858">
        <f t="shared" si="13"/>
        <v>0.9733248472422134</v>
      </c>
    </row>
    <row r="859" spans="1:2" ht="15">
      <c r="A859">
        <v>0.857</v>
      </c>
      <c r="B859">
        <f t="shared" si="13"/>
        <v>0.9732561572877021</v>
      </c>
    </row>
    <row r="860" spans="1:2" ht="15">
      <c r="A860">
        <v>0.858</v>
      </c>
      <c r="B860">
        <f t="shared" si="13"/>
        <v>0.9731873813970023</v>
      </c>
    </row>
    <row r="861" spans="1:2" ht="15">
      <c r="A861">
        <v>0.859</v>
      </c>
      <c r="B861">
        <f t="shared" si="13"/>
        <v>0.9731185196030775</v>
      </c>
    </row>
    <row r="862" spans="1:2" ht="15">
      <c r="A862">
        <v>0.86</v>
      </c>
      <c r="B862">
        <f t="shared" si="13"/>
        <v>0.9730495719389557</v>
      </c>
    </row>
    <row r="863" spans="1:2" ht="15">
      <c r="A863">
        <v>0.861</v>
      </c>
      <c r="B863">
        <f t="shared" si="13"/>
        <v>0.9729805384377291</v>
      </c>
    </row>
    <row r="864" spans="1:2" ht="15">
      <c r="A864">
        <v>0.862</v>
      </c>
      <c r="B864">
        <f t="shared" si="13"/>
        <v>0.9729114191325537</v>
      </c>
    </row>
    <row r="865" spans="1:2" ht="15">
      <c r="A865">
        <v>0.863</v>
      </c>
      <c r="B865">
        <f t="shared" si="13"/>
        <v>0.9728422140566498</v>
      </c>
    </row>
    <row r="866" spans="1:2" ht="15">
      <c r="A866">
        <v>0.864</v>
      </c>
      <c r="B866">
        <f t="shared" si="13"/>
        <v>0.9727729232433007</v>
      </c>
    </row>
    <row r="867" spans="1:2" ht="15">
      <c r="A867">
        <v>0.865</v>
      </c>
      <c r="B867">
        <f t="shared" si="13"/>
        <v>0.9727035467258534</v>
      </c>
    </row>
    <row r="868" spans="1:2" ht="15">
      <c r="A868">
        <v>0.866</v>
      </c>
      <c r="B868">
        <f t="shared" si="13"/>
        <v>0.9726340845377179</v>
      </c>
    </row>
    <row r="869" spans="1:2" ht="15">
      <c r="A869">
        <v>0.867</v>
      </c>
      <c r="B869">
        <f t="shared" si="13"/>
        <v>0.9725645367123675</v>
      </c>
    </row>
    <row r="870" spans="1:2" ht="15">
      <c r="A870">
        <v>0.868</v>
      </c>
      <c r="B870">
        <f t="shared" si="13"/>
        <v>0.9724949032833381</v>
      </c>
    </row>
    <row r="871" spans="1:2" ht="15">
      <c r="A871">
        <v>0.869</v>
      </c>
      <c r="B871">
        <f t="shared" si="13"/>
        <v>0.9724251842842282</v>
      </c>
    </row>
    <row r="872" spans="1:2" ht="15">
      <c r="A872">
        <v>0.87</v>
      </c>
      <c r="B872">
        <f t="shared" si="13"/>
        <v>0.9723553797486986</v>
      </c>
    </row>
    <row r="873" spans="1:2" ht="15">
      <c r="A873">
        <v>0.871</v>
      </c>
      <c r="B873">
        <f t="shared" si="13"/>
        <v>0.9722854897104725</v>
      </c>
    </row>
    <row r="874" spans="1:2" ht="15">
      <c r="A874">
        <v>0.872</v>
      </c>
      <c r="B874">
        <f t="shared" si="13"/>
        <v>0.9722155142033351</v>
      </c>
    </row>
    <row r="875" spans="1:2" ht="15">
      <c r="A875">
        <v>0.873</v>
      </c>
      <c r="B875">
        <f t="shared" si="13"/>
        <v>0.9721454532611331</v>
      </c>
    </row>
    <row r="876" spans="1:2" ht="15">
      <c r="A876">
        <v>0.874</v>
      </c>
      <c r="B876">
        <f t="shared" si="13"/>
        <v>0.9720753069177752</v>
      </c>
    </row>
    <row r="877" spans="1:2" ht="15">
      <c r="A877">
        <v>0.875</v>
      </c>
      <c r="B877">
        <f t="shared" si="13"/>
        <v>0.9720050752072315</v>
      </c>
    </row>
    <row r="878" spans="1:2" ht="15">
      <c r="A878">
        <v>0.876</v>
      </c>
      <c r="B878">
        <f t="shared" si="13"/>
        <v>0.9719347581635327</v>
      </c>
    </row>
    <row r="879" spans="1:2" ht="15">
      <c r="A879">
        <v>0.877</v>
      </c>
      <c r="B879">
        <f t="shared" si="13"/>
        <v>0.9718643558207715</v>
      </c>
    </row>
    <row r="880" spans="1:2" ht="15">
      <c r="A880">
        <v>0.878</v>
      </c>
      <c r="B880">
        <f t="shared" si="13"/>
        <v>0.9717938682131007</v>
      </c>
    </row>
    <row r="881" spans="1:2" ht="15">
      <c r="A881">
        <v>0.879</v>
      </c>
      <c r="B881">
        <f t="shared" si="13"/>
        <v>0.971723295374734</v>
      </c>
    </row>
    <row r="882" spans="1:2" ht="15">
      <c r="A882">
        <v>0.88</v>
      </c>
      <c r="B882">
        <f t="shared" si="13"/>
        <v>0.9716526373399456</v>
      </c>
    </row>
    <row r="883" spans="1:2" ht="15">
      <c r="A883">
        <v>0.881</v>
      </c>
      <c r="B883">
        <f t="shared" si="13"/>
        <v>0.9715818941430698</v>
      </c>
    </row>
    <row r="884" spans="1:2" ht="15">
      <c r="A884">
        <v>0.882</v>
      </c>
      <c r="B884">
        <f t="shared" si="13"/>
        <v>0.9715110658185013</v>
      </c>
    </row>
    <row r="885" spans="1:2" ht="15">
      <c r="A885">
        <v>0.883</v>
      </c>
      <c r="B885">
        <f t="shared" si="13"/>
        <v>0.9714401524006943</v>
      </c>
    </row>
    <row r="886" spans="1:2" ht="15">
      <c r="A886">
        <v>0.884</v>
      </c>
      <c r="B886">
        <f t="shared" si="13"/>
        <v>0.9713691539241628</v>
      </c>
    </row>
    <row r="887" spans="1:2" ht="15">
      <c r="A887">
        <v>0.885</v>
      </c>
      <c r="B887">
        <f t="shared" si="13"/>
        <v>0.9712980704234803</v>
      </c>
    </row>
    <row r="888" spans="1:2" ht="15">
      <c r="A888">
        <v>0.886</v>
      </c>
      <c r="B888">
        <f t="shared" si="13"/>
        <v>0.9712269019332798</v>
      </c>
    </row>
    <row r="889" spans="1:2" ht="15">
      <c r="A889">
        <v>0.887</v>
      </c>
      <c r="B889">
        <f t="shared" si="13"/>
        <v>0.9711556484882531</v>
      </c>
    </row>
    <row r="890" spans="1:2" ht="15">
      <c r="A890">
        <v>0.888</v>
      </c>
      <c r="B890">
        <f t="shared" si="13"/>
        <v>0.9710843101231513</v>
      </c>
    </row>
    <row r="891" spans="1:2" ht="15">
      <c r="A891">
        <v>0.889</v>
      </c>
      <c r="B891">
        <f t="shared" si="13"/>
        <v>0.9710128868727839</v>
      </c>
    </row>
    <row r="892" spans="1:2" ht="15">
      <c r="A892">
        <v>0.89</v>
      </c>
      <c r="B892">
        <f t="shared" si="13"/>
        <v>0.9709413787720191</v>
      </c>
    </row>
    <row r="893" spans="1:2" ht="15">
      <c r="A893">
        <v>0.891</v>
      </c>
      <c r="B893">
        <f t="shared" si="13"/>
        <v>0.9708697858557835</v>
      </c>
    </row>
    <row r="894" spans="1:2" ht="15">
      <c r="A894">
        <v>0.892</v>
      </c>
      <c r="B894">
        <f t="shared" si="13"/>
        <v>0.9707981081590619</v>
      </c>
    </row>
    <row r="895" spans="1:2" ht="15">
      <c r="A895">
        <v>0.893</v>
      </c>
      <c r="B895">
        <f t="shared" si="13"/>
        <v>0.970726345716897</v>
      </c>
    </row>
    <row r="896" spans="1:2" ht="15">
      <c r="A896">
        <v>0.894</v>
      </c>
      <c r="B896">
        <f t="shared" si="13"/>
        <v>0.9706544985643893</v>
      </c>
    </row>
    <row r="897" spans="1:2" ht="15">
      <c r="A897">
        <v>0.895</v>
      </c>
      <c r="B897">
        <f t="shared" si="13"/>
        <v>0.9705825667366972</v>
      </c>
    </row>
    <row r="898" spans="1:2" ht="15">
      <c r="A898">
        <v>0.896</v>
      </c>
      <c r="B898">
        <f t="shared" si="13"/>
        <v>0.9705105502690361</v>
      </c>
    </row>
    <row r="899" spans="1:2" ht="15">
      <c r="A899">
        <v>0.897</v>
      </c>
      <c r="B899">
        <f t="shared" si="13"/>
        <v>0.970438449196679</v>
      </c>
    </row>
    <row r="900" spans="1:2" ht="15">
      <c r="A900">
        <v>0.898</v>
      </c>
      <c r="B900">
        <f aca="true" t="shared" si="14" ref="B900:B963">CHIDIST(A900,5)</f>
        <v>0.9703662635549559</v>
      </c>
    </row>
    <row r="901" spans="1:2" ht="15">
      <c r="A901">
        <v>0.899</v>
      </c>
      <c r="B901">
        <f t="shared" si="14"/>
        <v>0.9702939933792536</v>
      </c>
    </row>
    <row r="902" spans="1:2" ht="15">
      <c r="A902">
        <v>0.9</v>
      </c>
      <c r="B902">
        <f t="shared" si="14"/>
        <v>0.9702216387050158</v>
      </c>
    </row>
    <row r="903" spans="1:2" ht="15">
      <c r="A903">
        <v>0.901</v>
      </c>
      <c r="B903">
        <f t="shared" si="14"/>
        <v>0.9701491995677424</v>
      </c>
    </row>
    <row r="904" spans="1:2" ht="15">
      <c r="A904">
        <v>0.902</v>
      </c>
      <c r="B904">
        <f t="shared" si="14"/>
        <v>0.97007667600299</v>
      </c>
    </row>
    <row r="905" spans="1:2" ht="15">
      <c r="A905">
        <v>0.903</v>
      </c>
      <c r="B905">
        <f t="shared" si="14"/>
        <v>0.9700040680463712</v>
      </c>
    </row>
    <row r="906" spans="1:2" ht="15">
      <c r="A906">
        <v>0.904</v>
      </c>
      <c r="B906">
        <f t="shared" si="14"/>
        <v>0.9699313757335547</v>
      </c>
    </row>
    <row r="907" spans="1:2" ht="15">
      <c r="A907">
        <v>0.905</v>
      </c>
      <c r="B907">
        <f t="shared" si="14"/>
        <v>0.9698585991002646</v>
      </c>
    </row>
    <row r="908" spans="1:2" ht="15">
      <c r="A908">
        <v>0.906</v>
      </c>
      <c r="B908">
        <f t="shared" si="14"/>
        <v>0.9697857381822813</v>
      </c>
    </row>
    <row r="909" spans="1:2" ht="15">
      <c r="A909">
        <v>0.907</v>
      </c>
      <c r="B909">
        <f t="shared" si="14"/>
        <v>0.9697127930154401</v>
      </c>
    </row>
    <row r="910" spans="1:2" ht="15">
      <c r="A910">
        <v>0.908</v>
      </c>
      <c r="B910">
        <f t="shared" si="14"/>
        <v>0.9696397636356319</v>
      </c>
    </row>
    <row r="911" spans="1:2" ht="15">
      <c r="A911">
        <v>0.909</v>
      </c>
      <c r="B911">
        <f t="shared" si="14"/>
        <v>0.9695666500788023</v>
      </c>
    </row>
    <row r="912" spans="1:2" ht="15">
      <c r="A912">
        <v>0.91</v>
      </c>
      <c r="B912">
        <f t="shared" si="14"/>
        <v>0.9694934523809522</v>
      </c>
    </row>
    <row r="913" spans="1:2" ht="15">
      <c r="A913">
        <v>0.911</v>
      </c>
      <c r="B913">
        <f t="shared" si="14"/>
        <v>0.969420170578137</v>
      </c>
    </row>
    <row r="914" spans="1:2" ht="15">
      <c r="A914">
        <v>0.912</v>
      </c>
      <c r="B914">
        <f t="shared" si="14"/>
        <v>0.9693468047064668</v>
      </c>
    </row>
    <row r="915" spans="1:2" ht="15">
      <c r="A915">
        <v>0.913</v>
      </c>
      <c r="B915">
        <f t="shared" si="14"/>
        <v>0.9692733548021062</v>
      </c>
    </row>
    <row r="916" spans="1:2" ht="15">
      <c r="A916">
        <v>0.914</v>
      </c>
      <c r="B916">
        <f t="shared" si="14"/>
        <v>0.9691998209012735</v>
      </c>
    </row>
    <row r="917" spans="1:2" ht="15">
      <c r="A917">
        <v>0.915</v>
      </c>
      <c r="B917">
        <f t="shared" si="14"/>
        <v>0.9691262030402417</v>
      </c>
    </row>
    <row r="918" spans="1:2" ht="15">
      <c r="A918">
        <v>0.916</v>
      </c>
      <c r="B918">
        <f t="shared" si="14"/>
        <v>0.969052501255337</v>
      </c>
    </row>
    <row r="919" spans="1:2" ht="15">
      <c r="A919">
        <v>0.917</v>
      </c>
      <c r="B919">
        <f t="shared" si="14"/>
        <v>0.9689787155829399</v>
      </c>
    </row>
    <row r="920" spans="1:2" ht="15">
      <c r="A920">
        <v>0.918</v>
      </c>
      <c r="B920">
        <f t="shared" si="14"/>
        <v>0.9689048460594838</v>
      </c>
    </row>
    <row r="921" spans="1:2" ht="15">
      <c r="A921">
        <v>0.919</v>
      </c>
      <c r="B921">
        <f t="shared" si="14"/>
        <v>0.9688308927214561</v>
      </c>
    </row>
    <row r="922" spans="1:2" ht="15">
      <c r="A922">
        <v>0.92</v>
      </c>
      <c r="B922">
        <f t="shared" si="14"/>
        <v>0.9687568556053966</v>
      </c>
    </row>
    <row r="923" spans="1:2" ht="15">
      <c r="A923">
        <v>0.921</v>
      </c>
      <c r="B923">
        <f t="shared" si="14"/>
        <v>0.9686827347478987</v>
      </c>
    </row>
    <row r="924" spans="1:2" ht="15">
      <c r="A924">
        <v>0.922</v>
      </c>
      <c r="B924">
        <f t="shared" si="14"/>
        <v>0.9686085301856083</v>
      </c>
    </row>
    <row r="925" spans="1:2" ht="15">
      <c r="A925">
        <v>0.923</v>
      </c>
      <c r="B925">
        <f t="shared" si="14"/>
        <v>0.9685342419552242</v>
      </c>
    </row>
    <row r="926" spans="1:2" ht="15">
      <c r="A926">
        <v>0.924</v>
      </c>
      <c r="B926">
        <f t="shared" si="14"/>
        <v>0.9684598700934973</v>
      </c>
    </row>
    <row r="927" spans="1:2" ht="15">
      <c r="A927">
        <v>0.925</v>
      </c>
      <c r="B927">
        <f t="shared" si="14"/>
        <v>0.9683854146372312</v>
      </c>
    </row>
    <row r="928" spans="1:2" ht="15">
      <c r="A928">
        <v>0.926</v>
      </c>
      <c r="B928">
        <f t="shared" si="14"/>
        <v>0.9683108756232812</v>
      </c>
    </row>
    <row r="929" spans="1:2" ht="15">
      <c r="A929">
        <v>0.927</v>
      </c>
      <c r="B929">
        <f t="shared" si="14"/>
        <v>0.968236253088555</v>
      </c>
    </row>
    <row r="930" spans="1:2" ht="15">
      <c r="A930">
        <v>0.928</v>
      </c>
      <c r="B930">
        <f t="shared" si="14"/>
        <v>0.9681615470700117</v>
      </c>
    </row>
    <row r="931" spans="1:2" ht="15">
      <c r="A931">
        <v>0.929</v>
      </c>
      <c r="B931">
        <f t="shared" si="14"/>
        <v>0.9680867576046623</v>
      </c>
    </row>
    <row r="932" spans="1:2" ht="15">
      <c r="A932">
        <v>0.93</v>
      </c>
      <c r="B932">
        <f t="shared" si="14"/>
        <v>0.9680118847295692</v>
      </c>
    </row>
    <row r="933" spans="1:2" ht="15">
      <c r="A933">
        <v>0.931</v>
      </c>
      <c r="B933">
        <f t="shared" si="14"/>
        <v>0.967936928481846</v>
      </c>
    </row>
    <row r="934" spans="1:2" ht="15">
      <c r="A934">
        <v>0.932</v>
      </c>
      <c r="B934">
        <f t="shared" si="14"/>
        <v>0.9678618888986573</v>
      </c>
    </row>
    <row r="935" spans="1:2" ht="15">
      <c r="A935">
        <v>0.933</v>
      </c>
      <c r="B935">
        <f t="shared" si="14"/>
        <v>0.9677867660172189</v>
      </c>
    </row>
    <row r="936" spans="1:2" ht="15">
      <c r="A936">
        <v>0.934</v>
      </c>
      <c r="B936">
        <f t="shared" si="14"/>
        <v>0.9677115598747973</v>
      </c>
    </row>
    <row r="937" spans="1:2" ht="15">
      <c r="A937">
        <v>0.935</v>
      </c>
      <c r="B937">
        <f t="shared" si="14"/>
        <v>0.9676362705087095</v>
      </c>
    </row>
    <row r="938" spans="1:2" ht="15">
      <c r="A938">
        <v>0.936</v>
      </c>
      <c r="B938">
        <f t="shared" si="14"/>
        <v>0.9675608979563229</v>
      </c>
    </row>
    <row r="939" spans="1:2" ht="15">
      <c r="A939">
        <v>0.937</v>
      </c>
      <c r="B939">
        <f t="shared" si="14"/>
        <v>0.9674854422550556</v>
      </c>
    </row>
    <row r="940" spans="1:2" ht="15">
      <c r="A940">
        <v>0.938</v>
      </c>
      <c r="B940">
        <f t="shared" si="14"/>
        <v>0.9674099034423753</v>
      </c>
    </row>
    <row r="941" spans="1:2" ht="15">
      <c r="A941">
        <v>0.939</v>
      </c>
      <c r="B941">
        <f t="shared" si="14"/>
        <v>0.9673342815557999</v>
      </c>
    </row>
    <row r="942" spans="1:2" ht="15">
      <c r="A942">
        <v>0.94</v>
      </c>
      <c r="B942">
        <f t="shared" si="14"/>
        <v>0.967258576632897</v>
      </c>
    </row>
    <row r="943" spans="1:2" ht="15">
      <c r="A943">
        <v>0.941</v>
      </c>
      <c r="B943">
        <f t="shared" si="14"/>
        <v>0.9671827887112839</v>
      </c>
    </row>
    <row r="944" spans="1:2" ht="15">
      <c r="A944">
        <v>0.942</v>
      </c>
      <c r="B944">
        <f t="shared" si="14"/>
        <v>0.9671069178286275</v>
      </c>
    </row>
    <row r="945" spans="1:2" ht="15">
      <c r="A945">
        <v>0.943</v>
      </c>
      <c r="B945">
        <f t="shared" si="14"/>
        <v>0.9670309640226434</v>
      </c>
    </row>
    <row r="946" spans="1:2" ht="15">
      <c r="A946">
        <v>0.944</v>
      </c>
      <c r="B946">
        <f t="shared" si="14"/>
        <v>0.9669549273310971</v>
      </c>
    </row>
    <row r="947" spans="1:2" ht="15">
      <c r="A947">
        <v>0.945</v>
      </c>
      <c r="B947">
        <f t="shared" si="14"/>
        <v>0.9668788077918026</v>
      </c>
    </row>
    <row r="948" spans="1:2" ht="15">
      <c r="A948">
        <v>0.946</v>
      </c>
      <c r="B948">
        <f t="shared" si="14"/>
        <v>0.9668026054426228</v>
      </c>
    </row>
    <row r="949" spans="1:2" ht="15">
      <c r="A949">
        <v>0.947</v>
      </c>
      <c r="B949">
        <f t="shared" si="14"/>
        <v>0.9667263203214691</v>
      </c>
    </row>
    <row r="950" spans="1:2" ht="15">
      <c r="A950">
        <v>0.948</v>
      </c>
      <c r="B950">
        <f t="shared" si="14"/>
        <v>0.9666499524663018</v>
      </c>
    </row>
    <row r="951" spans="1:2" ht="15">
      <c r="A951">
        <v>0.949</v>
      </c>
      <c r="B951">
        <f t="shared" si="14"/>
        <v>0.966573501915129</v>
      </c>
    </row>
    <row r="952" spans="1:2" ht="15">
      <c r="A952">
        <v>0.95</v>
      </c>
      <c r="B952">
        <f t="shared" si="14"/>
        <v>0.9664969687060074</v>
      </c>
    </row>
    <row r="953" spans="1:2" ht="15">
      <c r="A953">
        <v>0.951</v>
      </c>
      <c r="B953">
        <f t="shared" si="14"/>
        <v>0.9664203528770413</v>
      </c>
    </row>
    <row r="954" spans="1:2" ht="15">
      <c r="A954">
        <v>0.952</v>
      </c>
      <c r="B954">
        <f t="shared" si="14"/>
        <v>0.9663436544663834</v>
      </c>
    </row>
    <row r="955" spans="1:2" ht="15">
      <c r="A955">
        <v>0.953</v>
      </c>
      <c r="B955">
        <f t="shared" si="14"/>
        <v>0.9662668735122333</v>
      </c>
    </row>
    <row r="956" spans="1:2" ht="15">
      <c r="A956">
        <v>0.954</v>
      </c>
      <c r="B956">
        <f t="shared" si="14"/>
        <v>0.9661900100528388</v>
      </c>
    </row>
    <row r="957" spans="1:2" ht="15">
      <c r="A957">
        <v>0.955</v>
      </c>
      <c r="B957">
        <f t="shared" si="14"/>
        <v>0.9661130641264947</v>
      </c>
    </row>
    <row r="958" spans="1:2" ht="15">
      <c r="A958">
        <v>0.956</v>
      </c>
      <c r="B958">
        <f t="shared" si="14"/>
        <v>0.9660360357715432</v>
      </c>
    </row>
    <row r="959" spans="1:2" ht="15">
      <c r="A959">
        <v>0.957</v>
      </c>
      <c r="B959">
        <f t="shared" si="14"/>
        <v>0.9659589250263733</v>
      </c>
    </row>
    <row r="960" spans="1:2" ht="15">
      <c r="A960">
        <v>0.958</v>
      </c>
      <c r="B960">
        <f t="shared" si="14"/>
        <v>0.9658817319294212</v>
      </c>
    </row>
    <row r="961" spans="1:2" ht="15">
      <c r="A961">
        <v>0.959</v>
      </c>
      <c r="B961">
        <f t="shared" si="14"/>
        <v>0.9658044565191697</v>
      </c>
    </row>
    <row r="962" spans="1:2" ht="15">
      <c r="A962">
        <v>0.96</v>
      </c>
      <c r="B962">
        <f t="shared" si="14"/>
        <v>0.965727098834148</v>
      </c>
    </row>
    <row r="963" spans="1:2" ht="15">
      <c r="A963">
        <v>0.961</v>
      </c>
      <c r="B963">
        <f t="shared" si="14"/>
        <v>0.9656496589129319</v>
      </c>
    </row>
    <row r="964" spans="1:2" ht="15">
      <c r="A964">
        <v>0.962</v>
      </c>
      <c r="B964">
        <f aca="true" t="shared" si="15" ref="B964:B1027">CHIDIST(A964,5)</f>
        <v>0.9655721367941434</v>
      </c>
    </row>
    <row r="965" spans="1:2" ht="15">
      <c r="A965">
        <v>0.963</v>
      </c>
      <c r="B965">
        <f t="shared" si="15"/>
        <v>0.9654945319901727</v>
      </c>
    </row>
    <row r="966" spans="1:2" ht="15">
      <c r="A966">
        <v>0.964</v>
      </c>
      <c r="B966">
        <f t="shared" si="15"/>
        <v>0.9654168455873408</v>
      </c>
    </row>
    <row r="967" spans="1:2" ht="15">
      <c r="A967">
        <v>0.965</v>
      </c>
      <c r="B967">
        <f t="shared" si="15"/>
        <v>0.9653390771030377</v>
      </c>
    </row>
    <row r="968" spans="1:2" ht="15">
      <c r="A968">
        <v>0.966</v>
      </c>
      <c r="B968">
        <f t="shared" si="15"/>
        <v>0.9652612265760685</v>
      </c>
    </row>
    <row r="969" spans="1:2" ht="15">
      <c r="A969">
        <v>0.967</v>
      </c>
      <c r="B969">
        <f t="shared" si="15"/>
        <v>0.9651832940452839</v>
      </c>
    </row>
    <row r="970" spans="1:2" ht="15">
      <c r="A970">
        <v>0.968</v>
      </c>
      <c r="B970">
        <f t="shared" si="15"/>
        <v>0.9651052795495801</v>
      </c>
    </row>
    <row r="971" spans="1:2" ht="15">
      <c r="A971">
        <v>0.969</v>
      </c>
      <c r="B971">
        <f t="shared" si="15"/>
        <v>0.9650271831278981</v>
      </c>
    </row>
    <row r="972" spans="1:2" ht="15">
      <c r="A972">
        <v>0.97</v>
      </c>
      <c r="B972">
        <f t="shared" si="15"/>
        <v>0.9649490048192243</v>
      </c>
    </row>
    <row r="973" spans="1:2" ht="15">
      <c r="A973">
        <v>0.971</v>
      </c>
      <c r="B973">
        <f t="shared" si="15"/>
        <v>0.9648707446625898</v>
      </c>
    </row>
    <row r="974" spans="1:2" ht="15">
      <c r="A974">
        <v>0.972</v>
      </c>
      <c r="B974">
        <f t="shared" si="15"/>
        <v>0.9647924026970705</v>
      </c>
    </row>
    <row r="975" spans="1:2" ht="15">
      <c r="A975">
        <v>0.973</v>
      </c>
      <c r="B975">
        <f t="shared" si="15"/>
        <v>0.9647139789617867</v>
      </c>
    </row>
    <row r="976" spans="1:2" ht="15">
      <c r="A976">
        <v>0.974</v>
      </c>
      <c r="B976">
        <f t="shared" si="15"/>
        <v>0.9646354734959033</v>
      </c>
    </row>
    <row r="977" spans="1:2" ht="15">
      <c r="A977">
        <v>0.975</v>
      </c>
      <c r="B977">
        <f t="shared" si="15"/>
        <v>0.9645568863386293</v>
      </c>
    </row>
    <row r="978" spans="1:2" ht="15">
      <c r="A978">
        <v>0.976</v>
      </c>
      <c r="B978">
        <f t="shared" si="15"/>
        <v>0.9644782175292181</v>
      </c>
    </row>
    <row r="979" spans="1:2" ht="15">
      <c r="A979">
        <v>0.977</v>
      </c>
      <c r="B979">
        <f t="shared" si="15"/>
        <v>0.964399467106967</v>
      </c>
    </row>
    <row r="980" spans="1:2" ht="15">
      <c r="A980">
        <v>0.978</v>
      </c>
      <c r="B980">
        <f t="shared" si="15"/>
        <v>0.9643206351112167</v>
      </c>
    </row>
    <row r="981" spans="1:2" ht="15">
      <c r="A981">
        <v>0.979</v>
      </c>
      <c r="B981">
        <f t="shared" si="15"/>
        <v>0.9642417215813519</v>
      </c>
    </row>
    <row r="982" spans="1:2" ht="15">
      <c r="A982">
        <v>0.98</v>
      </c>
      <c r="B982">
        <f t="shared" si="15"/>
        <v>0.9641627265568011</v>
      </c>
    </row>
    <row r="983" spans="1:2" ht="15">
      <c r="A983">
        <v>0.981</v>
      </c>
      <c r="B983">
        <f t="shared" si="15"/>
        <v>0.9640836500770356</v>
      </c>
    </row>
    <row r="984" spans="1:2" ht="15">
      <c r="A984">
        <v>0.982</v>
      </c>
      <c r="B984">
        <f t="shared" si="15"/>
        <v>0.9640044921815702</v>
      </c>
    </row>
    <row r="985" spans="1:2" ht="15">
      <c r="A985">
        <v>0.983</v>
      </c>
      <c r="B985">
        <f t="shared" si="15"/>
        <v>0.9639252529099629</v>
      </c>
    </row>
    <row r="986" spans="1:2" ht="15">
      <c r="A986">
        <v>0.984</v>
      </c>
      <c r="B986">
        <f t="shared" si="15"/>
        <v>0.9638459323018144</v>
      </c>
    </row>
    <row r="987" spans="1:2" ht="15">
      <c r="A987">
        <v>0.985</v>
      </c>
      <c r="B987">
        <f t="shared" si="15"/>
        <v>0.9637665303967682</v>
      </c>
    </row>
    <row r="988" spans="1:2" ht="15">
      <c r="A988">
        <v>0.986</v>
      </c>
      <c r="B988">
        <f t="shared" si="15"/>
        <v>0.9636870472345106</v>
      </c>
    </row>
    <row r="989" spans="1:2" ht="15">
      <c r="A989">
        <v>0.987</v>
      </c>
      <c r="B989">
        <f t="shared" si="15"/>
        <v>0.9636074828547704</v>
      </c>
    </row>
    <row r="990" spans="1:2" ht="15">
      <c r="A990">
        <v>0.988</v>
      </c>
      <c r="B990">
        <f t="shared" si="15"/>
        <v>0.9635278372973183</v>
      </c>
    </row>
    <row r="991" spans="1:2" ht="15">
      <c r="A991">
        <v>0.989</v>
      </c>
      <c r="B991">
        <f t="shared" si="15"/>
        <v>0.9634481106019678</v>
      </c>
    </row>
    <row r="992" spans="1:2" ht="15">
      <c r="A992">
        <v>0.99</v>
      </c>
      <c r="B992">
        <f t="shared" si="15"/>
        <v>0.963368302808574</v>
      </c>
    </row>
    <row r="993" spans="1:2" ht="15">
      <c r="A993">
        <v>0.991</v>
      </c>
      <c r="B993">
        <f t="shared" si="15"/>
        <v>0.9632884139570341</v>
      </c>
    </row>
    <row r="994" spans="1:2" ht="15">
      <c r="A994">
        <v>0.992</v>
      </c>
      <c r="B994">
        <f t="shared" si="15"/>
        <v>0.9632084440872871</v>
      </c>
    </row>
    <row r="995" spans="1:2" ht="15">
      <c r="A995">
        <v>0.993</v>
      </c>
      <c r="B995">
        <f t="shared" si="15"/>
        <v>0.9631283932393134</v>
      </c>
    </row>
    <row r="996" spans="1:2" ht="15">
      <c r="A996">
        <v>0.994</v>
      </c>
      <c r="B996">
        <f t="shared" si="15"/>
        <v>0.9630482614531353</v>
      </c>
    </row>
    <row r="997" spans="1:2" ht="15">
      <c r="A997">
        <v>0.995</v>
      </c>
      <c r="B997">
        <f t="shared" si="15"/>
        <v>0.9629680487688157</v>
      </c>
    </row>
    <row r="998" spans="1:2" ht="15">
      <c r="A998">
        <v>0.996</v>
      </c>
      <c r="B998">
        <f t="shared" si="15"/>
        <v>0.9628877552264593</v>
      </c>
    </row>
    <row r="999" spans="1:2" ht="15">
      <c r="A999">
        <v>0.997</v>
      </c>
      <c r="B999">
        <f t="shared" si="15"/>
        <v>0.9628073808662118</v>
      </c>
    </row>
    <row r="1000" spans="1:2" ht="15">
      <c r="A1000">
        <v>0.998</v>
      </c>
      <c r="B1000">
        <f t="shared" si="15"/>
        <v>0.9627269257282594</v>
      </c>
    </row>
    <row r="1001" spans="1:2" ht="15">
      <c r="A1001">
        <v>0.999</v>
      </c>
      <c r="B1001">
        <f t="shared" si="15"/>
        <v>0.9626463898528295</v>
      </c>
    </row>
    <row r="1002" spans="1:2" ht="15">
      <c r="A1002">
        <v>1</v>
      </c>
      <c r="B1002">
        <f t="shared" si="15"/>
        <v>0.9625657732801898</v>
      </c>
    </row>
    <row r="1003" spans="1:2" ht="15">
      <c r="A1003">
        <v>1.001</v>
      </c>
      <c r="B1003">
        <f t="shared" si="15"/>
        <v>0.9624850760506486</v>
      </c>
    </row>
    <row r="1004" spans="1:2" ht="15">
      <c r="A1004">
        <v>1.002</v>
      </c>
      <c r="B1004">
        <f t="shared" si="15"/>
        <v>0.9624042982045544</v>
      </c>
    </row>
    <row r="1005" spans="1:2" ht="15">
      <c r="A1005">
        <v>1.003</v>
      </c>
      <c r="B1005">
        <f t="shared" si="15"/>
        <v>0.9623234397822963</v>
      </c>
    </row>
    <row r="1006" spans="1:2" ht="15">
      <c r="A1006">
        <v>1.004</v>
      </c>
      <c r="B1006">
        <f t="shared" si="15"/>
        <v>0.9622425008243028</v>
      </c>
    </row>
    <row r="1007" spans="1:2" ht="15">
      <c r="A1007">
        <v>1.005</v>
      </c>
      <c r="B1007">
        <f t="shared" si="15"/>
        <v>0.962161481371043</v>
      </c>
    </row>
    <row r="1008" spans="1:2" ht="15">
      <c r="A1008">
        <v>1.006</v>
      </c>
      <c r="B1008">
        <f t="shared" si="15"/>
        <v>0.962080381463025</v>
      </c>
    </row>
    <row r="1009" spans="1:2" ht="15">
      <c r="A1009">
        <v>1.007</v>
      </c>
      <c r="B1009">
        <f t="shared" si="15"/>
        <v>0.9619992011407973</v>
      </c>
    </row>
    <row r="1010" spans="1:2" ht="15">
      <c r="A1010">
        <v>1.008</v>
      </c>
      <c r="B1010">
        <f t="shared" si="15"/>
        <v>0.9619179404449474</v>
      </c>
    </row>
    <row r="1011" spans="1:2" ht="15">
      <c r="A1011">
        <v>1.009</v>
      </c>
      <c r="B1011">
        <f t="shared" si="15"/>
        <v>0.9618365994161023</v>
      </c>
    </row>
    <row r="1012" spans="1:2" ht="15">
      <c r="A1012">
        <v>1.01</v>
      </c>
      <c r="B1012">
        <f t="shared" si="15"/>
        <v>0.9617551780949282</v>
      </c>
    </row>
    <row r="1013" spans="1:2" ht="15">
      <c r="A1013">
        <v>1.011</v>
      </c>
      <c r="B1013">
        <f t="shared" si="15"/>
        <v>0.9616736765221302</v>
      </c>
    </row>
    <row r="1014" spans="1:2" ht="15">
      <c r="A1014">
        <v>1.012</v>
      </c>
      <c r="B1014">
        <f t="shared" si="15"/>
        <v>0.9615920947384528</v>
      </c>
    </row>
    <row r="1015" spans="1:2" ht="15">
      <c r="A1015">
        <v>1.013</v>
      </c>
      <c r="B1015">
        <f t="shared" si="15"/>
        <v>0.9615104327846787</v>
      </c>
    </row>
    <row r="1016" spans="1:2" ht="15">
      <c r="A1016">
        <v>1.014</v>
      </c>
      <c r="B1016">
        <f t="shared" si="15"/>
        <v>0.9614286907016298</v>
      </c>
    </row>
    <row r="1017" spans="1:2" ht="15">
      <c r="A1017">
        <v>1.015</v>
      </c>
      <c r="B1017">
        <f t="shared" si="15"/>
        <v>0.9613468685301662</v>
      </c>
    </row>
    <row r="1018" spans="1:2" ht="15">
      <c r="A1018">
        <v>1.016</v>
      </c>
      <c r="B1018">
        <f t="shared" si="15"/>
        <v>0.9612649663111863</v>
      </c>
    </row>
    <row r="1019" spans="1:2" ht="15">
      <c r="A1019">
        <v>1.017</v>
      </c>
      <c r="B1019">
        <f t="shared" si="15"/>
        <v>0.9611829840856271</v>
      </c>
    </row>
    <row r="1020" spans="1:2" ht="15">
      <c r="A1020">
        <v>1.018</v>
      </c>
      <c r="B1020">
        <f t="shared" si="15"/>
        <v>0.9611009218944635</v>
      </c>
    </row>
    <row r="1021" spans="1:2" ht="15">
      <c r="A1021">
        <v>1.019</v>
      </c>
      <c r="B1021">
        <f t="shared" si="15"/>
        <v>0.9610187797787083</v>
      </c>
    </row>
    <row r="1022" spans="1:2" ht="15">
      <c r="A1022">
        <v>1.02</v>
      </c>
      <c r="B1022">
        <f t="shared" si="15"/>
        <v>0.9609365577794124</v>
      </c>
    </row>
    <row r="1023" spans="1:2" ht="15">
      <c r="A1023">
        <v>1.021</v>
      </c>
      <c r="B1023">
        <f t="shared" si="15"/>
        <v>0.9608542559376642</v>
      </c>
    </row>
    <row r="1024" spans="1:2" ht="15">
      <c r="A1024">
        <v>1.022</v>
      </c>
      <c r="B1024">
        <f t="shared" si="15"/>
        <v>0.9607718742945897</v>
      </c>
    </row>
    <row r="1025" spans="1:2" ht="15">
      <c r="A1025">
        <v>1.023</v>
      </c>
      <c r="B1025">
        <f t="shared" si="15"/>
        <v>0.9606894128913522</v>
      </c>
    </row>
    <row r="1026" spans="1:2" ht="15">
      <c r="A1026">
        <v>1.024</v>
      </c>
      <c r="B1026">
        <f t="shared" si="15"/>
        <v>0.9606068717691527</v>
      </c>
    </row>
    <row r="1027" spans="1:2" ht="15">
      <c r="A1027">
        <v>1.025</v>
      </c>
      <c r="B1027">
        <f t="shared" si="15"/>
        <v>0.9605242509692292</v>
      </c>
    </row>
    <row r="1028" spans="1:2" ht="15">
      <c r="A1028">
        <v>1.026</v>
      </c>
      <c r="B1028">
        <f aca="true" t="shared" si="16" ref="B1028:B1091">CHIDIST(A1028,5)</f>
        <v>0.9604415505328565</v>
      </c>
    </row>
    <row r="1029" spans="1:2" ht="15">
      <c r="A1029">
        <v>1.027</v>
      </c>
      <c r="B1029">
        <f t="shared" si="16"/>
        <v>0.9603587705013465</v>
      </c>
    </row>
    <row r="1030" spans="1:2" ht="15">
      <c r="A1030">
        <v>1.028</v>
      </c>
      <c r="B1030">
        <f t="shared" si="16"/>
        <v>0.9602759109160479</v>
      </c>
    </row>
    <row r="1031" spans="1:2" ht="15">
      <c r="A1031">
        <v>1.029</v>
      </c>
      <c r="B1031">
        <f t="shared" si="16"/>
        <v>0.9601929718183461</v>
      </c>
    </row>
    <row r="1032" spans="1:2" ht="15">
      <c r="A1032">
        <v>1.03</v>
      </c>
      <c r="B1032">
        <f t="shared" si="16"/>
        <v>0.9601099532496626</v>
      </c>
    </row>
    <row r="1033" spans="1:2" ht="15">
      <c r="A1033">
        <v>1.031</v>
      </c>
      <c r="B1033">
        <f t="shared" si="16"/>
        <v>0.9600268552514559</v>
      </c>
    </row>
    <row r="1034" spans="1:2" ht="15">
      <c r="A1034">
        <v>1.032</v>
      </c>
      <c r="B1034">
        <f t="shared" si="16"/>
        <v>0.9599436778652202</v>
      </c>
    </row>
    <row r="1035" spans="1:2" ht="15">
      <c r="A1035">
        <v>1.033</v>
      </c>
      <c r="B1035">
        <f t="shared" si="16"/>
        <v>0.9598604211324862</v>
      </c>
    </row>
    <row r="1036" spans="1:2" ht="15">
      <c r="A1036">
        <v>1.034</v>
      </c>
      <c r="B1036">
        <f t="shared" si="16"/>
        <v>0.9597770850948203</v>
      </c>
    </row>
    <row r="1037" spans="1:2" ht="15">
      <c r="A1037">
        <v>1.035</v>
      </c>
      <c r="B1037">
        <f t="shared" si="16"/>
        <v>0.9596936697938249</v>
      </c>
    </row>
    <row r="1038" spans="1:2" ht="15">
      <c r="A1038">
        <v>1.036</v>
      </c>
      <c r="B1038">
        <f t="shared" si="16"/>
        <v>0.959610175271138</v>
      </c>
    </row>
    <row r="1039" spans="1:2" ht="15">
      <c r="A1039">
        <v>1.037</v>
      </c>
      <c r="B1039">
        <f t="shared" si="16"/>
        <v>0.9595266015684335</v>
      </c>
    </row>
    <row r="1040" spans="1:2" ht="15">
      <c r="A1040">
        <v>1.038</v>
      </c>
      <c r="B1040">
        <f t="shared" si="16"/>
        <v>0.9594429487274204</v>
      </c>
    </row>
    <row r="1041" spans="1:2" ht="15">
      <c r="A1041">
        <v>1.039</v>
      </c>
      <c r="B1041">
        <f t="shared" si="16"/>
        <v>0.9593592167898431</v>
      </c>
    </row>
    <row r="1042" spans="1:2" ht="15">
      <c r="A1042">
        <v>1.04</v>
      </c>
      <c r="B1042">
        <f t="shared" si="16"/>
        <v>0.9592754057974815</v>
      </c>
    </row>
    <row r="1043" spans="1:2" ht="15">
      <c r="A1043">
        <v>1.041</v>
      </c>
      <c r="B1043">
        <f t="shared" si="16"/>
        <v>0.9591915157921502</v>
      </c>
    </row>
    <row r="1044" spans="1:2" ht="15">
      <c r="A1044">
        <v>1.042</v>
      </c>
      <c r="B1044">
        <f t="shared" si="16"/>
        <v>0.9591075468156989</v>
      </c>
    </row>
    <row r="1045" spans="1:2" ht="15">
      <c r="A1045">
        <v>1.043</v>
      </c>
      <c r="B1045">
        <f t="shared" si="16"/>
        <v>0.959023498910012</v>
      </c>
    </row>
    <row r="1046" spans="1:2" ht="15">
      <c r="A1046">
        <v>1.044</v>
      </c>
      <c r="B1046">
        <f t="shared" si="16"/>
        <v>0.958939372117009</v>
      </c>
    </row>
    <row r="1047" spans="1:2" ht="15">
      <c r="A1047">
        <v>1.045</v>
      </c>
      <c r="B1047">
        <f t="shared" si="16"/>
        <v>0.9588551664786436</v>
      </c>
    </row>
    <row r="1048" spans="1:2" ht="15">
      <c r="A1048">
        <v>1.046</v>
      </c>
      <c r="B1048">
        <f t="shared" si="16"/>
        <v>0.9587708820369037</v>
      </c>
    </row>
    <row r="1049" spans="1:2" ht="15">
      <c r="A1049">
        <v>1.047</v>
      </c>
      <c r="B1049">
        <f t="shared" si="16"/>
        <v>0.9586865188338122</v>
      </c>
    </row>
    <row r="1050" spans="1:2" ht="15">
      <c r="A1050">
        <v>1.048</v>
      </c>
      <c r="B1050">
        <f t="shared" si="16"/>
        <v>0.9586020769114255</v>
      </c>
    </row>
    <row r="1051" spans="1:2" ht="15">
      <c r="A1051">
        <v>1.049</v>
      </c>
      <c r="B1051">
        <f t="shared" si="16"/>
        <v>0.9585175563118347</v>
      </c>
    </row>
    <row r="1052" spans="1:2" ht="15">
      <c r="A1052">
        <v>1.05</v>
      </c>
      <c r="B1052">
        <f t="shared" si="16"/>
        <v>0.9584329570771641</v>
      </c>
    </row>
    <row r="1053" spans="1:2" ht="15">
      <c r="A1053">
        <v>1.051</v>
      </c>
      <c r="B1053">
        <f t="shared" si="16"/>
        <v>0.9583482792495726</v>
      </c>
    </row>
    <row r="1054" spans="1:2" ht="15">
      <c r="A1054">
        <v>1.052</v>
      </c>
      <c r="B1054">
        <f t="shared" si="16"/>
        <v>0.9582635228712519</v>
      </c>
    </row>
    <row r="1055" spans="1:2" ht="15">
      <c r="A1055">
        <v>1.053</v>
      </c>
      <c r="B1055">
        <f t="shared" si="16"/>
        <v>0.9581786879844281</v>
      </c>
    </row>
    <row r="1056" spans="1:2" ht="15">
      <c r="A1056">
        <v>1.054</v>
      </c>
      <c r="B1056">
        <f t="shared" si="16"/>
        <v>0.9580937746313603</v>
      </c>
    </row>
    <row r="1057" spans="1:2" ht="15">
      <c r="A1057">
        <v>1.055</v>
      </c>
      <c r="B1057">
        <f t="shared" si="16"/>
        <v>0.9580087828543408</v>
      </c>
    </row>
    <row r="1058" spans="1:2" ht="15">
      <c r="A1058">
        <v>1.056</v>
      </c>
      <c r="B1058">
        <f t="shared" si="16"/>
        <v>0.9579237126956953</v>
      </c>
    </row>
    <row r="1059" spans="1:2" ht="15">
      <c r="A1059">
        <v>1.057</v>
      </c>
      <c r="B1059">
        <f t="shared" si="16"/>
        <v>0.9578385641977826</v>
      </c>
    </row>
    <row r="1060" spans="1:2" ht="15">
      <c r="A1060">
        <v>1.058</v>
      </c>
      <c r="B1060">
        <f t="shared" si="16"/>
        <v>0.9577533374029943</v>
      </c>
    </row>
    <row r="1061" spans="1:2" ht="15">
      <c r="A1061">
        <v>1.059</v>
      </c>
      <c r="B1061">
        <f t="shared" si="16"/>
        <v>0.9576680323537548</v>
      </c>
    </row>
    <row r="1062" spans="1:2" ht="15">
      <c r="A1062">
        <v>1.06</v>
      </c>
      <c r="B1062">
        <f t="shared" si="16"/>
        <v>0.9575826490925212</v>
      </c>
    </row>
    <row r="1063" spans="1:2" ht="15">
      <c r="A1063">
        <v>1.061</v>
      </c>
      <c r="B1063">
        <f t="shared" si="16"/>
        <v>0.9574971876617833</v>
      </c>
    </row>
    <row r="1064" spans="1:2" ht="15">
      <c r="A1064">
        <v>1.062</v>
      </c>
      <c r="B1064">
        <f t="shared" si="16"/>
        <v>0.9574116481040631</v>
      </c>
    </row>
    <row r="1065" spans="1:2" ht="15">
      <c r="A1065">
        <v>1.063</v>
      </c>
      <c r="B1065">
        <f t="shared" si="16"/>
        <v>0.9573260304619152</v>
      </c>
    </row>
    <row r="1066" spans="1:2" ht="15">
      <c r="A1066">
        <v>1.064</v>
      </c>
      <c r="B1066">
        <f t="shared" si="16"/>
        <v>0.9572403347779261</v>
      </c>
    </row>
    <row r="1067" spans="1:2" ht="15">
      <c r="A1067">
        <v>1.065</v>
      </c>
      <c r="B1067">
        <f t="shared" si="16"/>
        <v>0.9571545610947148</v>
      </c>
    </row>
    <row r="1068" spans="1:2" ht="15">
      <c r="A1068">
        <v>1.066</v>
      </c>
      <c r="B1068">
        <f t="shared" si="16"/>
        <v>0.9570687094549317</v>
      </c>
    </row>
    <row r="1069" spans="1:2" ht="15">
      <c r="A1069">
        <v>1.067</v>
      </c>
      <c r="B1069">
        <f t="shared" si="16"/>
        <v>0.9569827799012595</v>
      </c>
    </row>
    <row r="1070" spans="1:2" ht="15">
      <c r="A1070">
        <v>1.068</v>
      </c>
      <c r="B1070">
        <f t="shared" si="16"/>
        <v>0.9568967724764122</v>
      </c>
    </row>
    <row r="1071" spans="1:2" ht="15">
      <c r="A1071">
        <v>1.069</v>
      </c>
      <c r="B1071">
        <f t="shared" si="16"/>
        <v>0.956810687223136</v>
      </c>
    </row>
    <row r="1072" spans="1:2" ht="15">
      <c r="A1072">
        <v>1.07</v>
      </c>
      <c r="B1072">
        <f t="shared" si="16"/>
        <v>0.9567245241842078</v>
      </c>
    </row>
    <row r="1073" spans="1:2" ht="15">
      <c r="A1073">
        <v>1.071</v>
      </c>
      <c r="B1073">
        <f t="shared" si="16"/>
        <v>0.9566382834024367</v>
      </c>
    </row>
    <row r="1074" spans="1:2" ht="15">
      <c r="A1074">
        <v>1.072</v>
      </c>
      <c r="B1074">
        <f t="shared" si="16"/>
        <v>0.9565519649206622</v>
      </c>
    </row>
    <row r="1075" spans="1:2" ht="15">
      <c r="A1075">
        <v>1.073</v>
      </c>
      <c r="B1075">
        <f t="shared" si="16"/>
        <v>0.9564655687817555</v>
      </c>
    </row>
    <row r="1076" spans="1:2" ht="15">
      <c r="A1076">
        <v>1.074</v>
      </c>
      <c r="B1076">
        <f t="shared" si="16"/>
        <v>0.9563790950286185</v>
      </c>
    </row>
    <row r="1077" spans="1:2" ht="15">
      <c r="A1077">
        <v>1.075</v>
      </c>
      <c r="B1077">
        <f t="shared" si="16"/>
        <v>0.9562925437041842</v>
      </c>
    </row>
    <row r="1078" spans="1:2" ht="15">
      <c r="A1078">
        <v>1.076</v>
      </c>
      <c r="B1078">
        <f t="shared" si="16"/>
        <v>0.956205914851416</v>
      </c>
    </row>
    <row r="1079" spans="1:2" ht="15">
      <c r="A1079">
        <v>1.077</v>
      </c>
      <c r="B1079">
        <f t="shared" si="16"/>
        <v>0.9561192085133086</v>
      </c>
    </row>
    <row r="1080" spans="1:2" ht="15">
      <c r="A1080">
        <v>1.078</v>
      </c>
      <c r="B1080">
        <f t="shared" si="16"/>
        <v>0.9560324247328863</v>
      </c>
    </row>
    <row r="1081" spans="1:2" ht="15">
      <c r="A1081">
        <v>1.079</v>
      </c>
      <c r="B1081">
        <f t="shared" si="16"/>
        <v>0.9559455635532047</v>
      </c>
    </row>
    <row r="1082" spans="1:2" ht="15">
      <c r="A1082">
        <v>1.08</v>
      </c>
      <c r="B1082">
        <f t="shared" si="16"/>
        <v>0.9558586250173491</v>
      </c>
    </row>
    <row r="1083" spans="1:2" ht="15">
      <c r="A1083">
        <v>1.081</v>
      </c>
      <c r="B1083">
        <f t="shared" si="16"/>
        <v>0.9557716091684351</v>
      </c>
    </row>
    <row r="1084" spans="1:2" ht="15">
      <c r="A1084">
        <v>1.082</v>
      </c>
      <c r="B1084">
        <f t="shared" si="16"/>
        <v>0.9556845160496085</v>
      </c>
    </row>
    <row r="1085" spans="1:2" ht="15">
      <c r="A1085">
        <v>1.083</v>
      </c>
      <c r="B1085">
        <f t="shared" si="16"/>
        <v>0.955597345704045</v>
      </c>
    </row>
    <row r="1086" spans="1:2" ht="15">
      <c r="A1086">
        <v>1.084</v>
      </c>
      <c r="B1086">
        <f t="shared" si="16"/>
        <v>0.9555100981749499</v>
      </c>
    </row>
    <row r="1087" spans="1:2" ht="15">
      <c r="A1087">
        <v>1.085</v>
      </c>
      <c r="B1087">
        <f t="shared" si="16"/>
        <v>0.9554227735055586</v>
      </c>
    </row>
    <row r="1088" spans="1:2" ht="15">
      <c r="A1088">
        <v>1.086</v>
      </c>
      <c r="B1088">
        <f t="shared" si="16"/>
        <v>0.9553353717391357</v>
      </c>
    </row>
    <row r="1089" spans="1:2" ht="15">
      <c r="A1089">
        <v>1.087</v>
      </c>
      <c r="B1089">
        <f t="shared" si="16"/>
        <v>0.9552478929189755</v>
      </c>
    </row>
    <row r="1090" spans="1:2" ht="15">
      <c r="A1090">
        <v>1.088</v>
      </c>
      <c r="B1090">
        <f t="shared" si="16"/>
        <v>0.9551603370884015</v>
      </c>
    </row>
    <row r="1091" spans="1:2" ht="15">
      <c r="A1091">
        <v>1.089</v>
      </c>
      <c r="B1091">
        <f t="shared" si="16"/>
        <v>0.9550727042907667</v>
      </c>
    </row>
    <row r="1092" spans="1:2" ht="15">
      <c r="A1092">
        <v>1.09</v>
      </c>
      <c r="B1092">
        <f aca="true" t="shared" si="17" ref="B1092:B1155">CHIDIST(A1092,5)</f>
        <v>0.954984994569453</v>
      </c>
    </row>
    <row r="1093" spans="1:2" ht="15">
      <c r="A1093">
        <v>1.091</v>
      </c>
      <c r="B1093">
        <f t="shared" si="17"/>
        <v>0.9548972079678713</v>
      </c>
    </row>
    <row r="1094" spans="1:2" ht="15">
      <c r="A1094">
        <v>1.092</v>
      </c>
      <c r="B1094">
        <f t="shared" si="17"/>
        <v>0.9548093445294615</v>
      </c>
    </row>
    <row r="1095" spans="1:2" ht="15">
      <c r="A1095">
        <v>1.093</v>
      </c>
      <c r="B1095">
        <f t="shared" si="17"/>
        <v>0.9547214042976924</v>
      </c>
    </row>
    <row r="1096" spans="1:2" ht="15">
      <c r="A1096">
        <v>1.094</v>
      </c>
      <c r="B1096">
        <f t="shared" si="17"/>
        <v>0.9546333873160611</v>
      </c>
    </row>
    <row r="1097" spans="1:2" ht="15">
      <c r="A1097">
        <v>1.095</v>
      </c>
      <c r="B1097">
        <f t="shared" si="17"/>
        <v>0.9545452936280937</v>
      </c>
    </row>
    <row r="1098" spans="1:2" ht="15">
      <c r="A1098">
        <v>1.096</v>
      </c>
      <c r="B1098">
        <f t="shared" si="17"/>
        <v>0.9544571232773444</v>
      </c>
    </row>
    <row r="1099" spans="1:2" ht="15">
      <c r="A1099">
        <v>1.097</v>
      </c>
      <c r="B1099">
        <f t="shared" si="17"/>
        <v>0.9543688763073961</v>
      </c>
    </row>
    <row r="1100" spans="1:2" ht="15">
      <c r="A1100">
        <v>1.098</v>
      </c>
      <c r="B1100">
        <f t="shared" si="17"/>
        <v>0.9542805527618595</v>
      </c>
    </row>
    <row r="1101" spans="1:2" ht="15">
      <c r="A1101">
        <v>1.099</v>
      </c>
      <c r="B1101">
        <f t="shared" si="17"/>
        <v>0.9541921526843737</v>
      </c>
    </row>
    <row r="1102" spans="1:2" ht="15">
      <c r="A1102">
        <v>1.1</v>
      </c>
      <c r="B1102">
        <f t="shared" si="17"/>
        <v>0.9541036761186057</v>
      </c>
    </row>
    <row r="1103" spans="1:2" ht="15">
      <c r="A1103">
        <v>1.101</v>
      </c>
      <c r="B1103">
        <f t="shared" si="17"/>
        <v>0.9540151231082502</v>
      </c>
    </row>
    <row r="1104" spans="1:2" ht="15">
      <c r="A1104">
        <v>1.102</v>
      </c>
      <c r="B1104">
        <f t="shared" si="17"/>
        <v>0.9539264936970302</v>
      </c>
    </row>
    <row r="1105" spans="1:2" ht="15">
      <c r="A1105">
        <v>1.103</v>
      </c>
      <c r="B1105">
        <f t="shared" si="17"/>
        <v>0.9538377879286957</v>
      </c>
    </row>
    <row r="1106" spans="1:2" ht="15">
      <c r="A1106">
        <v>1.104</v>
      </c>
      <c r="B1106">
        <f t="shared" si="17"/>
        <v>0.9537490058470248</v>
      </c>
    </row>
    <row r="1107" spans="1:2" ht="15">
      <c r="A1107">
        <v>1.105</v>
      </c>
      <c r="B1107">
        <f t="shared" si="17"/>
        <v>0.9536601474958227</v>
      </c>
    </row>
    <row r="1108" spans="1:2" ht="15">
      <c r="A1108">
        <v>1.106</v>
      </c>
      <c r="B1108">
        <f t="shared" si="17"/>
        <v>0.9535712129189221</v>
      </c>
    </row>
    <row r="1109" spans="1:2" ht="15">
      <c r="A1109">
        <v>1.107</v>
      </c>
      <c r="B1109">
        <f t="shared" si="17"/>
        <v>0.9534822021601828</v>
      </c>
    </row>
    <row r="1110" spans="1:2" ht="15">
      <c r="A1110">
        <v>1.108</v>
      </c>
      <c r="B1110">
        <f t="shared" si="17"/>
        <v>0.9533931152634918</v>
      </c>
    </row>
    <row r="1111" spans="1:2" ht="15">
      <c r="A1111">
        <v>1.109</v>
      </c>
      <c r="B1111">
        <f t="shared" si="17"/>
        <v>0.9533039522727632</v>
      </c>
    </row>
    <row r="1112" spans="1:2" ht="15">
      <c r="A1112">
        <v>1.11</v>
      </c>
      <c r="B1112">
        <f t="shared" si="17"/>
        <v>0.9532147132319377</v>
      </c>
    </row>
    <row r="1113" spans="1:2" ht="15">
      <c r="A1113">
        <v>1.111</v>
      </c>
      <c r="B1113">
        <f t="shared" si="17"/>
        <v>0.9531253981849831</v>
      </c>
    </row>
    <row r="1114" spans="1:2" ht="15">
      <c r="A1114">
        <v>1.112</v>
      </c>
      <c r="B1114">
        <f t="shared" si="17"/>
        <v>0.9530360071758935</v>
      </c>
    </row>
    <row r="1115" spans="1:2" ht="15">
      <c r="A1115">
        <v>1.113</v>
      </c>
      <c r="B1115">
        <f t="shared" si="17"/>
        <v>0.9529465402486901</v>
      </c>
    </row>
    <row r="1116" spans="1:2" ht="15">
      <c r="A1116">
        <v>1.114</v>
      </c>
      <c r="B1116">
        <f t="shared" si="17"/>
        <v>0.9528569974474199</v>
      </c>
    </row>
    <row r="1117" spans="1:2" ht="15">
      <c r="A1117">
        <v>1.115</v>
      </c>
      <c r="B1117">
        <f t="shared" si="17"/>
        <v>0.9527673788161568</v>
      </c>
    </row>
    <row r="1118" spans="1:2" ht="15">
      <c r="A1118">
        <v>1.116</v>
      </c>
      <c r="B1118">
        <f t="shared" si="17"/>
        <v>0.9526776843990007</v>
      </c>
    </row>
    <row r="1119" spans="1:2" ht="15">
      <c r="A1119">
        <v>1.117</v>
      </c>
      <c r="B1119">
        <f t="shared" si="17"/>
        <v>0.9525879142400777</v>
      </c>
    </row>
    <row r="1120" spans="1:2" ht="15">
      <c r="A1120">
        <v>1.118</v>
      </c>
      <c r="B1120">
        <f t="shared" si="17"/>
        <v>0.9524980683835397</v>
      </c>
    </row>
    <row r="1121" spans="1:2" ht="15">
      <c r="A1121">
        <v>1.119</v>
      </c>
      <c r="B1121">
        <f t="shared" si="17"/>
        <v>0.9524081468735649</v>
      </c>
    </row>
    <row r="1122" spans="1:2" ht="15">
      <c r="A1122">
        <v>1.12</v>
      </c>
      <c r="B1122">
        <f t="shared" si="17"/>
        <v>0.952318149754357</v>
      </c>
    </row>
    <row r="1123" spans="1:2" ht="15">
      <c r="A1123">
        <v>1.121</v>
      </c>
      <c r="B1123">
        <f t="shared" si="17"/>
        <v>0.9522280770701457</v>
      </c>
    </row>
    <row r="1124" spans="1:2" ht="15">
      <c r="A1124">
        <v>1.122</v>
      </c>
      <c r="B1124">
        <f t="shared" si="17"/>
        <v>0.9521379288651857</v>
      </c>
    </row>
    <row r="1125" spans="1:2" ht="15">
      <c r="A1125">
        <v>1.123</v>
      </c>
      <c r="B1125">
        <f t="shared" si="17"/>
        <v>0.952047705183758</v>
      </c>
    </row>
    <row r="1126" spans="1:2" ht="15">
      <c r="A1126">
        <v>1.124</v>
      </c>
      <c r="B1126">
        <f t="shared" si="17"/>
        <v>0.9519574060701684</v>
      </c>
    </row>
    <row r="1127" spans="1:2" ht="15">
      <c r="A1127">
        <v>1.125</v>
      </c>
      <c r="B1127">
        <f t="shared" si="17"/>
        <v>0.9518670315687483</v>
      </c>
    </row>
    <row r="1128" spans="1:2" ht="15">
      <c r="A1128">
        <v>1.126</v>
      </c>
      <c r="B1128">
        <f t="shared" si="17"/>
        <v>0.951776581723854</v>
      </c>
    </row>
    <row r="1129" spans="1:2" ht="15">
      <c r="A1129">
        <v>1.127</v>
      </c>
      <c r="B1129">
        <f t="shared" si="17"/>
        <v>0.951686056579867</v>
      </c>
    </row>
    <row r="1130" spans="1:2" ht="15">
      <c r="A1130">
        <v>1.128</v>
      </c>
      <c r="B1130">
        <f t="shared" si="17"/>
        <v>0.951595456181194</v>
      </c>
    </row>
    <row r="1131" spans="1:2" ht="15">
      <c r="A1131">
        <v>1.129</v>
      </c>
      <c r="B1131">
        <f t="shared" si="17"/>
        <v>0.9515047805722661</v>
      </c>
    </row>
    <row r="1132" spans="1:2" ht="15">
      <c r="A1132">
        <v>1.13</v>
      </c>
      <c r="B1132">
        <f t="shared" si="17"/>
        <v>0.9514140297975393</v>
      </c>
    </row>
    <row r="1133" spans="1:2" ht="15">
      <c r="A1133">
        <v>1.131</v>
      </c>
      <c r="B1133">
        <f t="shared" si="17"/>
        <v>0.9513232039014946</v>
      </c>
    </row>
    <row r="1134" spans="1:2" ht="15">
      <c r="A1134">
        <v>1.132</v>
      </c>
      <c r="B1134">
        <f t="shared" si="17"/>
        <v>0.9512323029286373</v>
      </c>
    </row>
    <row r="1135" spans="1:2" ht="15">
      <c r="A1135">
        <v>1.133</v>
      </c>
      <c r="B1135">
        <f t="shared" si="17"/>
        <v>0.9511413269234967</v>
      </c>
    </row>
    <row r="1136" spans="1:2" ht="15">
      <c r="A1136">
        <v>1.134</v>
      </c>
      <c r="B1136">
        <f t="shared" si="17"/>
        <v>0.9510502759306274</v>
      </c>
    </row>
    <row r="1137" spans="1:2" ht="15">
      <c r="A1137">
        <v>1.135</v>
      </c>
      <c r="B1137">
        <f t="shared" si="17"/>
        <v>0.9509591499946073</v>
      </c>
    </row>
    <row r="1138" spans="1:2" ht="15">
      <c r="A1138">
        <v>1.136</v>
      </c>
      <c r="B1138">
        <f t="shared" si="17"/>
        <v>0.9508679491600389</v>
      </c>
    </row>
    <row r="1139" spans="1:2" ht="15">
      <c r="A1139">
        <v>1.137</v>
      </c>
      <c r="B1139">
        <f t="shared" si="17"/>
        <v>0.9507766734715488</v>
      </c>
    </row>
    <row r="1140" spans="1:2" ht="15">
      <c r="A1140">
        <v>1.138</v>
      </c>
      <c r="B1140">
        <f t="shared" si="17"/>
        <v>0.9506853229737874</v>
      </c>
    </row>
    <row r="1141" spans="1:2" ht="15">
      <c r="A1141">
        <v>1.139</v>
      </c>
      <c r="B1141">
        <f t="shared" si="17"/>
        <v>0.9505938977114287</v>
      </c>
    </row>
    <row r="1142" spans="1:2" ht="15">
      <c r="A1142">
        <v>1.14</v>
      </c>
      <c r="B1142">
        <f t="shared" si="17"/>
        <v>0.9505023977291708</v>
      </c>
    </row>
    <row r="1143" spans="1:2" ht="15">
      <c r="A1143">
        <v>1.141</v>
      </c>
      <c r="B1143">
        <f t="shared" si="17"/>
        <v>0.9504108230717352</v>
      </c>
    </row>
    <row r="1144" spans="1:2" ht="15">
      <c r="A1144">
        <v>1.142</v>
      </c>
      <c r="B1144">
        <f t="shared" si="17"/>
        <v>0.9503191737838669</v>
      </c>
    </row>
    <row r="1145" spans="1:2" ht="15">
      <c r="A1145">
        <v>1.143</v>
      </c>
      <c r="B1145">
        <f t="shared" si="17"/>
        <v>0.9502274499103345</v>
      </c>
    </row>
    <row r="1146" spans="1:2" ht="15">
      <c r="A1146">
        <v>1.144</v>
      </c>
      <c r="B1146">
        <f t="shared" si="17"/>
        <v>0.9501356514959297</v>
      </c>
    </row>
    <row r="1147" spans="1:2" ht="15">
      <c r="A1147">
        <v>1.145</v>
      </c>
      <c r="B1147">
        <f t="shared" si="17"/>
        <v>0.9500437785854676</v>
      </c>
    </row>
    <row r="1148" spans="1:2" ht="15">
      <c r="A1148">
        <v>1.146</v>
      </c>
      <c r="B1148">
        <f t="shared" si="17"/>
        <v>0.9499518312237862</v>
      </c>
    </row>
    <row r="1149" spans="1:2" ht="15">
      <c r="A1149">
        <v>1.147</v>
      </c>
      <c r="B1149">
        <f t="shared" si="17"/>
        <v>0.9498598094557469</v>
      </c>
    </row>
    <row r="1150" spans="1:2" ht="15">
      <c r="A1150">
        <v>1.148</v>
      </c>
      <c r="B1150">
        <f t="shared" si="17"/>
        <v>0.9497677133262336</v>
      </c>
    </row>
    <row r="1151" spans="1:2" ht="15">
      <c r="A1151">
        <v>1.149</v>
      </c>
      <c r="B1151">
        <f t="shared" si="17"/>
        <v>0.949675542880153</v>
      </c>
    </row>
    <row r="1152" spans="1:2" ht="15">
      <c r="A1152">
        <v>1.15</v>
      </c>
      <c r="B1152">
        <f t="shared" si="17"/>
        <v>0.9495832981624349</v>
      </c>
    </row>
    <row r="1153" spans="1:2" ht="15">
      <c r="A1153">
        <v>1.151</v>
      </c>
      <c r="B1153">
        <f t="shared" si="17"/>
        <v>0.9494909792180315</v>
      </c>
    </row>
    <row r="1154" spans="1:2" ht="15">
      <c r="A1154">
        <v>1.152</v>
      </c>
      <c r="B1154">
        <f t="shared" si="17"/>
        <v>0.9493985860919174</v>
      </c>
    </row>
    <row r="1155" spans="1:2" ht="15">
      <c r="A1155">
        <v>1.153</v>
      </c>
      <c r="B1155">
        <f t="shared" si="17"/>
        <v>0.9493061188290899</v>
      </c>
    </row>
    <row r="1156" spans="1:2" ht="15">
      <c r="A1156">
        <v>1.154</v>
      </c>
      <c r="B1156">
        <f aca="true" t="shared" si="18" ref="B1156:B1219">CHIDIST(A1156,5)</f>
        <v>0.9492135774745682</v>
      </c>
    </row>
    <row r="1157" spans="1:2" ht="15">
      <c r="A1157">
        <v>1.155</v>
      </c>
      <c r="B1157">
        <f t="shared" si="18"/>
        <v>0.9491209620733941</v>
      </c>
    </row>
    <row r="1158" spans="1:2" ht="15">
      <c r="A1158">
        <v>1.156</v>
      </c>
      <c r="B1158">
        <f t="shared" si="18"/>
        <v>0.9490282726706314</v>
      </c>
    </row>
    <row r="1159" spans="1:2" ht="15">
      <c r="A1159">
        <v>1.157</v>
      </c>
      <c r="B1159">
        <f t="shared" si="18"/>
        <v>0.9489355093113659</v>
      </c>
    </row>
    <row r="1160" spans="1:2" ht="15">
      <c r="A1160">
        <v>1.158</v>
      </c>
      <c r="B1160">
        <f t="shared" si="18"/>
        <v>0.9488426720407053</v>
      </c>
    </row>
    <row r="1161" spans="1:2" ht="15">
      <c r="A1161">
        <v>1.159</v>
      </c>
      <c r="B1161">
        <f t="shared" si="18"/>
        <v>0.948749760903779</v>
      </c>
    </row>
    <row r="1162" spans="1:2" ht="15">
      <c r="A1162">
        <v>1.16</v>
      </c>
      <c r="B1162">
        <f t="shared" si="18"/>
        <v>0.9486567759457386</v>
      </c>
    </row>
    <row r="1163" spans="1:2" ht="15">
      <c r="A1163">
        <v>1.161</v>
      </c>
      <c r="B1163">
        <f t="shared" si="18"/>
        <v>0.9485637172117567</v>
      </c>
    </row>
    <row r="1164" spans="1:2" ht="15">
      <c r="A1164">
        <v>1.162</v>
      </c>
      <c r="B1164">
        <f t="shared" si="18"/>
        <v>0.948470584747028</v>
      </c>
    </row>
    <row r="1165" spans="1:2" ht="15">
      <c r="A1165">
        <v>1.163</v>
      </c>
      <c r="B1165">
        <f t="shared" si="18"/>
        <v>0.9483773785967681</v>
      </c>
    </row>
    <row r="1166" spans="1:2" ht="15">
      <c r="A1166">
        <v>1.164</v>
      </c>
      <c r="B1166">
        <f t="shared" si="18"/>
        <v>0.9482840988062143</v>
      </c>
    </row>
    <row r="1167" spans="1:2" ht="15">
      <c r="A1167">
        <v>1.165</v>
      </c>
      <c r="B1167">
        <f t="shared" si="18"/>
        <v>0.9481907454206252</v>
      </c>
    </row>
    <row r="1168" spans="1:2" ht="15">
      <c r="A1168">
        <v>1.166</v>
      </c>
      <c r="B1168">
        <f t="shared" si="18"/>
        <v>0.9480973184852803</v>
      </c>
    </row>
    <row r="1169" spans="1:2" ht="15">
      <c r="A1169">
        <v>1.167</v>
      </c>
      <c r="B1169">
        <f t="shared" si="18"/>
        <v>0.9480038180454803</v>
      </c>
    </row>
    <row r="1170" spans="1:2" ht="15">
      <c r="A1170">
        <v>1.168</v>
      </c>
      <c r="B1170">
        <f t="shared" si="18"/>
        <v>0.9479102441465468</v>
      </c>
    </row>
    <row r="1171" spans="1:2" ht="15">
      <c r="A1171">
        <v>1.169</v>
      </c>
      <c r="B1171">
        <f t="shared" si="18"/>
        <v>0.9478165968338221</v>
      </c>
    </row>
    <row r="1172" spans="1:2" ht="15">
      <c r="A1172">
        <v>1.17</v>
      </c>
      <c r="B1172">
        <f t="shared" si="18"/>
        <v>0.9477228761526697</v>
      </c>
    </row>
    <row r="1173" spans="1:2" ht="15">
      <c r="A1173">
        <v>1.171</v>
      </c>
      <c r="B1173">
        <f t="shared" si="18"/>
        <v>0.9476290821484734</v>
      </c>
    </row>
    <row r="1174" spans="1:2" ht="15">
      <c r="A1174">
        <v>1.172</v>
      </c>
      <c r="B1174">
        <f t="shared" si="18"/>
        <v>0.9475352148666375</v>
      </c>
    </row>
    <row r="1175" spans="1:2" ht="15">
      <c r="A1175">
        <v>1.173</v>
      </c>
      <c r="B1175">
        <f t="shared" si="18"/>
        <v>0.9474412743525872</v>
      </c>
    </row>
    <row r="1176" spans="1:2" ht="15">
      <c r="A1176">
        <v>1.174</v>
      </c>
      <c r="B1176">
        <f t="shared" si="18"/>
        <v>0.9473472606517678</v>
      </c>
    </row>
    <row r="1177" spans="1:2" ht="15">
      <c r="A1177">
        <v>1.175</v>
      </c>
      <c r="B1177">
        <f t="shared" si="18"/>
        <v>0.9472531738096447</v>
      </c>
    </row>
    <row r="1178" spans="1:2" ht="15">
      <c r="A1178">
        <v>1.176</v>
      </c>
      <c r="B1178">
        <f t="shared" si="18"/>
        <v>0.947159013871704</v>
      </c>
    </row>
    <row r="1179" spans="1:2" ht="15">
      <c r="A1179">
        <v>1.177</v>
      </c>
      <c r="B1179">
        <f t="shared" si="18"/>
        <v>0.9470647808834514</v>
      </c>
    </row>
    <row r="1180" spans="1:2" ht="15">
      <c r="A1180">
        <v>1.178</v>
      </c>
      <c r="B1180">
        <f t="shared" si="18"/>
        <v>0.946970474890413</v>
      </c>
    </row>
    <row r="1181" spans="1:2" ht="15">
      <c r="A1181">
        <v>1.179</v>
      </c>
      <c r="B1181">
        <f t="shared" si="18"/>
        <v>0.9468760959381345</v>
      </c>
    </row>
    <row r="1182" spans="1:2" ht="15">
      <c r="A1182">
        <v>1.18</v>
      </c>
      <c r="B1182">
        <f t="shared" si="18"/>
        <v>0.9467816440721818</v>
      </c>
    </row>
    <row r="1183" spans="1:2" ht="15">
      <c r="A1183">
        <v>1.181</v>
      </c>
      <c r="B1183">
        <f t="shared" si="18"/>
        <v>0.9466871193381401</v>
      </c>
    </row>
    <row r="1184" spans="1:2" ht="15">
      <c r="A1184">
        <v>1.182</v>
      </c>
      <c r="B1184">
        <f t="shared" si="18"/>
        <v>0.9465925217816143</v>
      </c>
    </row>
    <row r="1185" spans="1:2" ht="15">
      <c r="A1185">
        <v>1.183</v>
      </c>
      <c r="B1185">
        <f t="shared" si="18"/>
        <v>0.9464978514482294</v>
      </c>
    </row>
    <row r="1186" spans="1:2" ht="15">
      <c r="A1186">
        <v>1.184</v>
      </c>
      <c r="B1186">
        <f t="shared" si="18"/>
        <v>0.9464031083836291</v>
      </c>
    </row>
    <row r="1187" spans="1:2" ht="15">
      <c r="A1187">
        <v>1.185</v>
      </c>
      <c r="B1187">
        <f t="shared" si="18"/>
        <v>0.9463082926334768</v>
      </c>
    </row>
    <row r="1188" spans="1:2" ht="15">
      <c r="A1188">
        <v>1.186</v>
      </c>
      <c r="B1188">
        <f t="shared" si="18"/>
        <v>0.9462134042434553</v>
      </c>
    </row>
    <row r="1189" spans="1:2" ht="15">
      <c r="A1189">
        <v>1.187</v>
      </c>
      <c r="B1189">
        <f t="shared" si="18"/>
        <v>0.9461184432592663</v>
      </c>
    </row>
    <row r="1190" spans="1:2" ht="15">
      <c r="A1190">
        <v>1.188</v>
      </c>
      <c r="B1190">
        <f t="shared" si="18"/>
        <v>0.9460234097266308</v>
      </c>
    </row>
    <row r="1191" spans="1:2" ht="15">
      <c r="A1191">
        <v>1.189</v>
      </c>
      <c r="B1191">
        <f t="shared" si="18"/>
        <v>0.9459283036912887</v>
      </c>
    </row>
    <row r="1192" spans="1:2" ht="15">
      <c r="A1192">
        <v>1.19</v>
      </c>
      <c r="B1192">
        <f t="shared" si="18"/>
        <v>0.9458331251989985</v>
      </c>
    </row>
    <row r="1193" spans="1:2" ht="15">
      <c r="A1193">
        <v>1.191</v>
      </c>
      <c r="B1193">
        <f t="shared" si="18"/>
        <v>0.9457378742955382</v>
      </c>
    </row>
    <row r="1194" spans="1:2" ht="15">
      <c r="A1194">
        <v>1.192</v>
      </c>
      <c r="B1194">
        <f t="shared" si="18"/>
        <v>0.945642551026704</v>
      </c>
    </row>
    <row r="1195" spans="1:2" ht="15">
      <c r="A1195">
        <v>1.193</v>
      </c>
      <c r="B1195">
        <f t="shared" si="18"/>
        <v>0.9455471554383109</v>
      </c>
    </row>
    <row r="1196" spans="1:2" ht="15">
      <c r="A1196">
        <v>1.194</v>
      </c>
      <c r="B1196">
        <f t="shared" si="18"/>
        <v>0.9454516875761922</v>
      </c>
    </row>
    <row r="1197" spans="1:2" ht="15">
      <c r="A1197">
        <v>1.195</v>
      </c>
      <c r="B1197">
        <f t="shared" si="18"/>
        <v>0.9453561474862001</v>
      </c>
    </row>
    <row r="1198" spans="1:2" ht="15">
      <c r="A1198">
        <v>1.196</v>
      </c>
      <c r="B1198">
        <f t="shared" si="18"/>
        <v>0.9452605352142047</v>
      </c>
    </row>
    <row r="1199" spans="1:2" ht="15">
      <c r="A1199">
        <v>1.197</v>
      </c>
      <c r="B1199">
        <f t="shared" si="18"/>
        <v>0.9451648508060946</v>
      </c>
    </row>
    <row r="1200" spans="1:2" ht="15">
      <c r="A1200">
        <v>1.198</v>
      </c>
      <c r="B1200">
        <f t="shared" si="18"/>
        <v>0.9450690943077766</v>
      </c>
    </row>
    <row r="1201" spans="1:2" ht="15">
      <c r="A1201">
        <v>1.199</v>
      </c>
      <c r="B1201">
        <f t="shared" si="18"/>
        <v>0.9449732657651756</v>
      </c>
    </row>
    <row r="1202" spans="1:2" ht="15">
      <c r="A1202">
        <v>1.2</v>
      </c>
      <c r="B1202">
        <f t="shared" si="18"/>
        <v>0.9448773652242343</v>
      </c>
    </row>
    <row r="1203" spans="1:2" ht="15">
      <c r="A1203">
        <v>1.201</v>
      </c>
      <c r="B1203">
        <f t="shared" si="18"/>
        <v>0.9447813927309134</v>
      </c>
    </row>
    <row r="1204" spans="1:2" ht="15">
      <c r="A1204">
        <v>1.202</v>
      </c>
      <c r="B1204">
        <f t="shared" si="18"/>
        <v>0.9446853483311917</v>
      </c>
    </row>
    <row r="1205" spans="1:2" ht="15">
      <c r="A1205">
        <v>1.203</v>
      </c>
      <c r="B1205">
        <f t="shared" si="18"/>
        <v>0.9445892320710653</v>
      </c>
    </row>
    <row r="1206" spans="1:2" ht="15">
      <c r="A1206">
        <v>1.204</v>
      </c>
      <c r="B1206">
        <f t="shared" si="18"/>
        <v>0.9444930439965482</v>
      </c>
    </row>
    <row r="1207" spans="1:2" ht="15">
      <c r="A1207">
        <v>1.205</v>
      </c>
      <c r="B1207">
        <f t="shared" si="18"/>
        <v>0.9443967841536718</v>
      </c>
    </row>
    <row r="1208" spans="1:2" ht="15">
      <c r="A1208">
        <v>1.206</v>
      </c>
      <c r="B1208">
        <f t="shared" si="18"/>
        <v>0.9443004525884853</v>
      </c>
    </row>
    <row r="1209" spans="1:2" ht="15">
      <c r="A1209">
        <v>1.207</v>
      </c>
      <c r="B1209">
        <f t="shared" si="18"/>
        <v>0.9442040493470549</v>
      </c>
    </row>
    <row r="1210" spans="1:2" ht="15">
      <c r="A1210">
        <v>1.208</v>
      </c>
      <c r="B1210">
        <f t="shared" si="18"/>
        <v>0.9441075744754643</v>
      </c>
    </row>
    <row r="1211" spans="1:2" ht="15">
      <c r="A1211">
        <v>1.209</v>
      </c>
      <c r="B1211">
        <f t="shared" si="18"/>
        <v>0.9440110280198143</v>
      </c>
    </row>
    <row r="1212" spans="1:2" ht="15">
      <c r="A1212">
        <v>1.21</v>
      </c>
      <c r="B1212">
        <f t="shared" si="18"/>
        <v>0.9439144100262229</v>
      </c>
    </row>
    <row r="1213" spans="1:2" ht="15">
      <c r="A1213">
        <v>1.211</v>
      </c>
      <c r="B1213">
        <f t="shared" si="18"/>
        <v>0.9438177205408251</v>
      </c>
    </row>
    <row r="1214" spans="1:2" ht="15">
      <c r="A1214">
        <v>1.212</v>
      </c>
      <c r="B1214">
        <f t="shared" si="18"/>
        <v>0.9437209596097729</v>
      </c>
    </row>
    <row r="1215" spans="1:2" ht="15">
      <c r="A1215">
        <v>1.213</v>
      </c>
      <c r="B1215">
        <f t="shared" si="18"/>
        <v>0.943624127279235</v>
      </c>
    </row>
    <row r="1216" spans="1:2" ht="15">
      <c r="A1216">
        <v>1.214</v>
      </c>
      <c r="B1216">
        <f t="shared" si="18"/>
        <v>0.943527223595397</v>
      </c>
    </row>
    <row r="1217" spans="1:2" ht="15">
      <c r="A1217">
        <v>1.215</v>
      </c>
      <c r="B1217">
        <f t="shared" si="18"/>
        <v>0.9434302486044612</v>
      </c>
    </row>
    <row r="1218" spans="1:2" ht="15">
      <c r="A1218">
        <v>1.216</v>
      </c>
      <c r="B1218">
        <f t="shared" si="18"/>
        <v>0.9433332023526466</v>
      </c>
    </row>
    <row r="1219" spans="1:2" ht="15">
      <c r="A1219">
        <v>1.217</v>
      </c>
      <c r="B1219">
        <f t="shared" si="18"/>
        <v>0.9432360848861884</v>
      </c>
    </row>
    <row r="1220" spans="1:2" ht="15">
      <c r="A1220">
        <v>1.218</v>
      </c>
      <c r="B1220">
        <f aca="true" t="shared" si="19" ref="B1220:B1283">CHIDIST(A1220,5)</f>
        <v>0.9431388962513384</v>
      </c>
    </row>
    <row r="1221" spans="1:2" ht="15">
      <c r="A1221">
        <v>1.219</v>
      </c>
      <c r="B1221">
        <f t="shared" si="19"/>
        <v>0.9430416364943649</v>
      </c>
    </row>
    <row r="1222" spans="1:2" ht="15">
      <c r="A1222">
        <v>1.22</v>
      </c>
      <c r="B1222">
        <f t="shared" si="19"/>
        <v>0.9429443056615522</v>
      </c>
    </row>
    <row r="1223" spans="1:2" ht="15">
      <c r="A1223">
        <v>1.221</v>
      </c>
      <c r="B1223">
        <f t="shared" si="19"/>
        <v>0.9428469037992009</v>
      </c>
    </row>
    <row r="1224" spans="1:2" ht="15">
      <c r="A1224">
        <v>1.222</v>
      </c>
      <c r="B1224">
        <f t="shared" si="19"/>
        <v>0.9427494309536277</v>
      </c>
    </row>
    <row r="1225" spans="1:2" ht="15">
      <c r="A1225">
        <v>1.223</v>
      </c>
      <c r="B1225">
        <f t="shared" si="19"/>
        <v>0.9426518871711653</v>
      </c>
    </row>
    <row r="1226" spans="1:2" ht="15">
      <c r="A1226">
        <v>1.224</v>
      </c>
      <c r="B1226">
        <f t="shared" si="19"/>
        <v>0.9425542724981624</v>
      </c>
    </row>
    <row r="1227" spans="1:2" ht="15">
      <c r="A1227">
        <v>1.225</v>
      </c>
      <c r="B1227">
        <f t="shared" si="19"/>
        <v>0.9424565869809831</v>
      </c>
    </row>
    <row r="1228" spans="1:2" ht="15">
      <c r="A1228">
        <v>1.226</v>
      </c>
      <c r="B1228">
        <f t="shared" si="19"/>
        <v>0.9423588306660079</v>
      </c>
    </row>
    <row r="1229" spans="1:2" ht="15">
      <c r="A1229">
        <v>1.227</v>
      </c>
      <c r="B1229">
        <f t="shared" si="19"/>
        <v>0.9422610035996325</v>
      </c>
    </row>
    <row r="1230" spans="1:2" ht="15">
      <c r="A1230">
        <v>1.228</v>
      </c>
      <c r="B1230">
        <f t="shared" si="19"/>
        <v>0.9421631058282683</v>
      </c>
    </row>
    <row r="1231" spans="1:2" ht="15">
      <c r="A1231">
        <v>1.229</v>
      </c>
      <c r="B1231">
        <f t="shared" si="19"/>
        <v>0.9420651373983424</v>
      </c>
    </row>
    <row r="1232" spans="1:2" ht="15">
      <c r="A1232">
        <v>1.23</v>
      </c>
      <c r="B1232">
        <f t="shared" si="19"/>
        <v>0.9419670983562971</v>
      </c>
    </row>
    <row r="1233" spans="1:2" ht="15">
      <c r="A1233">
        <v>1.231</v>
      </c>
      <c r="B1233">
        <f t="shared" si="19"/>
        <v>0.9418689887485899</v>
      </c>
    </row>
    <row r="1234" spans="1:2" ht="15">
      <c r="A1234">
        <v>1.232</v>
      </c>
      <c r="B1234">
        <f t="shared" si="19"/>
        <v>0.9417708086216939</v>
      </c>
    </row>
    <row r="1235" spans="1:2" ht="15">
      <c r="A1235">
        <v>1.233</v>
      </c>
      <c r="B1235">
        <f t="shared" si="19"/>
        <v>0.9416725580220973</v>
      </c>
    </row>
    <row r="1236" spans="1:2" ht="15">
      <c r="A1236">
        <v>1.234</v>
      </c>
      <c r="B1236">
        <f t="shared" si="19"/>
        <v>0.941574236996303</v>
      </c>
    </row>
    <row r="1237" spans="1:2" ht="15">
      <c r="A1237">
        <v>1.235</v>
      </c>
      <c r="B1237">
        <f t="shared" si="19"/>
        <v>0.9414758455908294</v>
      </c>
    </row>
    <row r="1238" spans="1:2" ht="15">
      <c r="A1238">
        <v>1.236</v>
      </c>
      <c r="B1238">
        <f t="shared" si="19"/>
        <v>0.9413773838522096</v>
      </c>
    </row>
    <row r="1239" spans="1:2" ht="15">
      <c r="A1239">
        <v>1.237</v>
      </c>
      <c r="B1239">
        <f t="shared" si="19"/>
        <v>0.9412788518269913</v>
      </c>
    </row>
    <row r="1240" spans="1:2" ht="15">
      <c r="A1240">
        <v>1.238</v>
      </c>
      <c r="B1240">
        <f t="shared" si="19"/>
        <v>0.9411802495617376</v>
      </c>
    </row>
    <row r="1241" spans="1:2" ht="15">
      <c r="A1241">
        <v>1.239</v>
      </c>
      <c r="B1241">
        <f t="shared" si="19"/>
        <v>0.9410815771030255</v>
      </c>
    </row>
    <row r="1242" spans="1:2" ht="15">
      <c r="A1242">
        <v>1.24</v>
      </c>
      <c r="B1242">
        <f t="shared" si="19"/>
        <v>0.9409828344974474</v>
      </c>
    </row>
    <row r="1243" spans="1:2" ht="15">
      <c r="A1243">
        <v>1.241</v>
      </c>
      <c r="B1243">
        <f t="shared" si="19"/>
        <v>0.9408840217916092</v>
      </c>
    </row>
    <row r="1244" spans="1:2" ht="15">
      <c r="A1244">
        <v>1.242</v>
      </c>
      <c r="B1244">
        <f t="shared" si="19"/>
        <v>0.9407851390321323</v>
      </c>
    </row>
    <row r="1245" spans="1:2" ht="15">
      <c r="A1245">
        <v>1.243</v>
      </c>
      <c r="B1245">
        <f t="shared" si="19"/>
        <v>0.9406861862656517</v>
      </c>
    </row>
    <row r="1246" spans="1:2" ht="15">
      <c r="A1246">
        <v>1.244</v>
      </c>
      <c r="B1246">
        <f t="shared" si="19"/>
        <v>0.9405871635388171</v>
      </c>
    </row>
    <row r="1247" spans="1:2" ht="15">
      <c r="A1247">
        <v>1.245</v>
      </c>
      <c r="B1247">
        <f t="shared" si="19"/>
        <v>0.9404880708982921</v>
      </c>
    </row>
    <row r="1248" spans="1:2" ht="15">
      <c r="A1248">
        <v>1.246</v>
      </c>
      <c r="B1248">
        <f t="shared" si="19"/>
        <v>0.9403889083907546</v>
      </c>
    </row>
    <row r="1249" spans="1:2" ht="15">
      <c r="A1249">
        <v>1.247</v>
      </c>
      <c r="B1249">
        <f t="shared" si="19"/>
        <v>0.9402896760628964</v>
      </c>
    </row>
    <row r="1250" spans="1:2" ht="15">
      <c r="A1250">
        <v>1.248</v>
      </c>
      <c r="B1250">
        <f t="shared" si="19"/>
        <v>0.9401903739614234</v>
      </c>
    </row>
    <row r="1251" spans="1:2" ht="15">
      <c r="A1251">
        <v>1.249</v>
      </c>
      <c r="B1251">
        <f t="shared" si="19"/>
        <v>0.940091002133055</v>
      </c>
    </row>
    <row r="1252" spans="1:2" ht="15">
      <c r="A1252">
        <v>1.25</v>
      </c>
      <c r="B1252">
        <f t="shared" si="19"/>
        <v>0.9399915606245249</v>
      </c>
    </row>
    <row r="1253" spans="1:2" ht="15">
      <c r="A1253">
        <v>1.251</v>
      </c>
      <c r="B1253">
        <f t="shared" si="19"/>
        <v>0.9398920494825803</v>
      </c>
    </row>
    <row r="1254" spans="1:2" ht="15">
      <c r="A1254">
        <v>1.252</v>
      </c>
      <c r="B1254">
        <f t="shared" si="19"/>
        <v>0.9397924687539818</v>
      </c>
    </row>
    <row r="1255" spans="1:2" ht="15">
      <c r="A1255">
        <v>1.253</v>
      </c>
      <c r="B1255">
        <f t="shared" si="19"/>
        <v>0.9396928184855039</v>
      </c>
    </row>
    <row r="1256" spans="1:2" ht="15">
      <c r="A1256">
        <v>1.254</v>
      </c>
      <c r="B1256">
        <f t="shared" si="19"/>
        <v>0.9395930987239343</v>
      </c>
    </row>
    <row r="1257" spans="1:2" ht="15">
      <c r="A1257">
        <v>1.255</v>
      </c>
      <c r="B1257">
        <f t="shared" si="19"/>
        <v>0.9394933095160742</v>
      </c>
    </row>
    <row r="1258" spans="1:2" ht="15">
      <c r="A1258">
        <v>1.256</v>
      </c>
      <c r="B1258">
        <f t="shared" si="19"/>
        <v>0.9393934509087383</v>
      </c>
    </row>
    <row r="1259" spans="1:2" ht="15">
      <c r="A1259">
        <v>1.257</v>
      </c>
      <c r="B1259">
        <f t="shared" si="19"/>
        <v>0.9392935229487541</v>
      </c>
    </row>
    <row r="1260" spans="1:2" ht="15">
      <c r="A1260">
        <v>1.258</v>
      </c>
      <c r="B1260">
        <f t="shared" si="19"/>
        <v>0.9391935256829628</v>
      </c>
    </row>
    <row r="1261" spans="1:2" ht="15">
      <c r="A1261">
        <v>1.259</v>
      </c>
      <c r="B1261">
        <f t="shared" si="19"/>
        <v>0.9390934591582182</v>
      </c>
    </row>
    <row r="1262" spans="1:2" ht="15">
      <c r="A1262">
        <v>1.26</v>
      </c>
      <c r="B1262">
        <f t="shared" si="19"/>
        <v>0.9389933234213872</v>
      </c>
    </row>
    <row r="1263" spans="1:2" ht="15">
      <c r="A1263">
        <v>1.261</v>
      </c>
      <c r="B1263">
        <f t="shared" si="19"/>
        <v>0.9388931185193499</v>
      </c>
    </row>
    <row r="1264" spans="1:2" ht="15">
      <c r="A1264">
        <v>1.262</v>
      </c>
      <c r="B1264">
        <f t="shared" si="19"/>
        <v>0.9387928444989989</v>
      </c>
    </row>
    <row r="1265" spans="1:2" ht="15">
      <c r="A1265">
        <v>1.263</v>
      </c>
      <c r="B1265">
        <f t="shared" si="19"/>
        <v>0.9386925014072399</v>
      </c>
    </row>
    <row r="1266" spans="1:2" ht="15">
      <c r="A1266">
        <v>1.264</v>
      </c>
      <c r="B1266">
        <f t="shared" si="19"/>
        <v>0.938592089290991</v>
      </c>
    </row>
    <row r="1267" spans="1:2" ht="15">
      <c r="A1267">
        <v>1.265</v>
      </c>
      <c r="B1267">
        <f t="shared" si="19"/>
        <v>0.938491608197183</v>
      </c>
    </row>
    <row r="1268" spans="1:2" ht="15">
      <c r="A1268">
        <v>1.266</v>
      </c>
      <c r="B1268">
        <f t="shared" si="19"/>
        <v>0.9383910581727594</v>
      </c>
    </row>
    <row r="1269" spans="1:2" ht="15">
      <c r="A1269">
        <v>1.267</v>
      </c>
      <c r="B1269">
        <f t="shared" si="19"/>
        <v>0.9382904392646758</v>
      </c>
    </row>
    <row r="1270" spans="1:2" ht="15">
      <c r="A1270">
        <v>1.268</v>
      </c>
      <c r="B1270">
        <f t="shared" si="19"/>
        <v>0.9381897515199007</v>
      </c>
    </row>
    <row r="1271" spans="1:2" ht="15">
      <c r="A1271">
        <v>1.269</v>
      </c>
      <c r="B1271">
        <f t="shared" si="19"/>
        <v>0.9380889949854143</v>
      </c>
    </row>
    <row r="1272" spans="1:2" ht="15">
      <c r="A1272">
        <v>1.27</v>
      </c>
      <c r="B1272">
        <f t="shared" si="19"/>
        <v>0.9379881697082096</v>
      </c>
    </row>
    <row r="1273" spans="1:2" ht="15">
      <c r="A1273">
        <v>1.271</v>
      </c>
      <c r="B1273">
        <f t="shared" si="19"/>
        <v>0.9378872757352914</v>
      </c>
    </row>
    <row r="1274" spans="1:2" ht="15">
      <c r="A1274">
        <v>1.272</v>
      </c>
      <c r="B1274">
        <f t="shared" si="19"/>
        <v>0.9377863131136766</v>
      </c>
    </row>
    <row r="1275" spans="1:2" ht="15">
      <c r="A1275">
        <v>1.273</v>
      </c>
      <c r="B1275">
        <f t="shared" si="19"/>
        <v>0.9376852818903942</v>
      </c>
    </row>
    <row r="1276" spans="1:2" ht="15">
      <c r="A1276">
        <v>1.274</v>
      </c>
      <c r="B1276">
        <f t="shared" si="19"/>
        <v>0.9375841821124853</v>
      </c>
    </row>
    <row r="1277" spans="1:2" ht="15">
      <c r="A1277">
        <v>1.275</v>
      </c>
      <c r="B1277">
        <f t="shared" si="19"/>
        <v>0.9374830138270024</v>
      </c>
    </row>
    <row r="1278" spans="1:2" ht="15">
      <c r="A1278">
        <v>1.276</v>
      </c>
      <c r="B1278">
        <f t="shared" si="19"/>
        <v>0.9373817770810101</v>
      </c>
    </row>
    <row r="1279" spans="1:2" ht="15">
      <c r="A1279">
        <v>1.277</v>
      </c>
      <c r="B1279">
        <f t="shared" si="19"/>
        <v>0.9372804719215848</v>
      </c>
    </row>
    <row r="1280" spans="1:2" ht="15">
      <c r="A1280">
        <v>1.278</v>
      </c>
      <c r="B1280">
        <f t="shared" si="19"/>
        <v>0.9371790983958141</v>
      </c>
    </row>
    <row r="1281" spans="1:2" ht="15">
      <c r="A1281">
        <v>1.279</v>
      </c>
      <c r="B1281">
        <f t="shared" si="19"/>
        <v>0.9370776565507976</v>
      </c>
    </row>
    <row r="1282" spans="1:2" ht="15">
      <c r="A1282">
        <v>1.28</v>
      </c>
      <c r="B1282">
        <f t="shared" si="19"/>
        <v>0.9369761464336461</v>
      </c>
    </row>
    <row r="1283" spans="1:2" ht="15">
      <c r="A1283">
        <v>1.281</v>
      </c>
      <c r="B1283">
        <f t="shared" si="19"/>
        <v>0.936874568091482</v>
      </c>
    </row>
    <row r="1284" spans="1:2" ht="15">
      <c r="A1284">
        <v>1.282</v>
      </c>
      <c r="B1284">
        <f aca="true" t="shared" si="20" ref="B1284:B1347">CHIDIST(A1284,5)</f>
        <v>0.9367729215714388</v>
      </c>
    </row>
    <row r="1285" spans="1:2" ht="15">
      <c r="A1285">
        <v>1.283</v>
      </c>
      <c r="B1285">
        <f t="shared" si="20"/>
        <v>0.9366712069206613</v>
      </c>
    </row>
    <row r="1286" spans="1:2" ht="15">
      <c r="A1286">
        <v>1.284</v>
      </c>
      <c r="B1286">
        <f t="shared" si="20"/>
        <v>0.9365694241863057</v>
      </c>
    </row>
    <row r="1287" spans="1:2" ht="15">
      <c r="A1287">
        <v>1.285</v>
      </c>
      <c r="B1287">
        <f t="shared" si="20"/>
        <v>0.9364675734155392</v>
      </c>
    </row>
    <row r="1288" spans="1:2" ht="15">
      <c r="A1288">
        <v>1.286</v>
      </c>
      <c r="B1288">
        <f t="shared" si="20"/>
        <v>0.93636565465554</v>
      </c>
    </row>
    <row r="1289" spans="1:2" ht="15">
      <c r="A1289">
        <v>1.287</v>
      </c>
      <c r="B1289">
        <f t="shared" si="20"/>
        <v>0.936263667953497</v>
      </c>
    </row>
    <row r="1290" spans="1:2" ht="15">
      <c r="A1290">
        <v>1.288</v>
      </c>
      <c r="B1290">
        <f t="shared" si="20"/>
        <v>0.9361616133566105</v>
      </c>
    </row>
    <row r="1291" spans="1:2" ht="15">
      <c r="A1291">
        <v>1.289</v>
      </c>
      <c r="B1291">
        <f t="shared" si="20"/>
        <v>0.9360594909120913</v>
      </c>
    </row>
    <row r="1292" spans="1:2" ht="15">
      <c r="A1292">
        <v>1.29</v>
      </c>
      <c r="B1292">
        <f t="shared" si="20"/>
        <v>0.9359573006671609</v>
      </c>
    </row>
    <row r="1293" spans="1:2" ht="15">
      <c r="A1293">
        <v>1.291</v>
      </c>
      <c r="B1293">
        <f t="shared" si="20"/>
        <v>0.9358550426690517</v>
      </c>
    </row>
    <row r="1294" spans="1:2" ht="15">
      <c r="A1294">
        <v>1.292</v>
      </c>
      <c r="B1294">
        <f t="shared" si="20"/>
        <v>0.9357527169650064</v>
      </c>
    </row>
    <row r="1295" spans="1:2" ht="15">
      <c r="A1295">
        <v>1.293</v>
      </c>
      <c r="B1295">
        <f t="shared" si="20"/>
        <v>0.9356503236022784</v>
      </c>
    </row>
    <row r="1296" spans="1:2" ht="15">
      <c r="A1296">
        <v>1.294</v>
      </c>
      <c r="B1296">
        <f t="shared" si="20"/>
        <v>0.9355478626281317</v>
      </c>
    </row>
    <row r="1297" spans="1:2" ht="15">
      <c r="A1297">
        <v>1.295</v>
      </c>
      <c r="B1297">
        <f t="shared" si="20"/>
        <v>0.9354453340898403</v>
      </c>
    </row>
    <row r="1298" spans="1:2" ht="15">
      <c r="A1298">
        <v>1.296</v>
      </c>
      <c r="B1298">
        <f t="shared" si="20"/>
        <v>0.9353427380346888</v>
      </c>
    </row>
    <row r="1299" spans="1:2" ht="15">
      <c r="A1299">
        <v>1.297</v>
      </c>
      <c r="B1299">
        <f t="shared" si="20"/>
        <v>0.935240074509972</v>
      </c>
    </row>
    <row r="1300" spans="1:2" ht="15">
      <c r="A1300">
        <v>1.298</v>
      </c>
      <c r="B1300">
        <f t="shared" si="20"/>
        <v>0.9351373435629947</v>
      </c>
    </row>
    <row r="1301" spans="1:2" ht="15">
      <c r="A1301">
        <v>1.299</v>
      </c>
      <c r="B1301">
        <f t="shared" si="20"/>
        <v>0.935034545241072</v>
      </c>
    </row>
    <row r="1302" spans="1:2" ht="15">
      <c r="A1302">
        <v>1.3</v>
      </c>
      <c r="B1302">
        <f t="shared" si="20"/>
        <v>0.9349316795915288</v>
      </c>
    </row>
    <row r="1303" spans="1:2" ht="15">
      <c r="A1303">
        <v>1.301</v>
      </c>
      <c r="B1303">
        <f t="shared" si="20"/>
        <v>0.9348287466617002</v>
      </c>
    </row>
    <row r="1304" spans="1:2" ht="15">
      <c r="A1304">
        <v>1.302</v>
      </c>
      <c r="B1304">
        <f t="shared" si="20"/>
        <v>0.9347257464989309</v>
      </c>
    </row>
    <row r="1305" spans="1:2" ht="15">
      <c r="A1305">
        <v>1.303</v>
      </c>
      <c r="B1305">
        <f t="shared" si="20"/>
        <v>0.9346226791505757</v>
      </c>
    </row>
    <row r="1306" spans="1:2" ht="15">
      <c r="A1306">
        <v>1.304</v>
      </c>
      <c r="B1306">
        <f t="shared" si="20"/>
        <v>0.934519544663999</v>
      </c>
    </row>
    <row r="1307" spans="1:2" ht="15">
      <c r="A1307">
        <v>1.305</v>
      </c>
      <c r="B1307">
        <f t="shared" si="20"/>
        <v>0.9344163430865747</v>
      </c>
    </row>
    <row r="1308" spans="1:2" ht="15">
      <c r="A1308">
        <v>1.306</v>
      </c>
      <c r="B1308">
        <f t="shared" si="20"/>
        <v>0.9343130744656865</v>
      </c>
    </row>
    <row r="1309" spans="1:2" ht="15">
      <c r="A1309">
        <v>1.307</v>
      </c>
      <c r="B1309">
        <f t="shared" si="20"/>
        <v>0.9342097388487276</v>
      </c>
    </row>
    <row r="1310" spans="1:2" ht="15">
      <c r="A1310">
        <v>1.308</v>
      </c>
      <c r="B1310">
        <f t="shared" si="20"/>
        <v>0.9341063362831006</v>
      </c>
    </row>
    <row r="1311" spans="1:2" ht="15">
      <c r="A1311">
        <v>1.309</v>
      </c>
      <c r="B1311">
        <f t="shared" si="20"/>
        <v>0.9340028668162176</v>
      </c>
    </row>
    <row r="1312" spans="1:2" ht="15">
      <c r="A1312">
        <v>1.31</v>
      </c>
      <c r="B1312">
        <f t="shared" si="20"/>
        <v>0.9338993304954998</v>
      </c>
    </row>
    <row r="1313" spans="1:2" ht="15">
      <c r="A1313">
        <v>1.311</v>
      </c>
      <c r="B1313">
        <f t="shared" si="20"/>
        <v>0.9337957273683779</v>
      </c>
    </row>
    <row r="1314" spans="1:2" ht="15">
      <c r="A1314">
        <v>1.312</v>
      </c>
      <c r="B1314">
        <f t="shared" si="20"/>
        <v>0.9336920574822916</v>
      </c>
    </row>
    <row r="1315" spans="1:2" ht="15">
      <c r="A1315">
        <v>1.313</v>
      </c>
      <c r="B1315">
        <f t="shared" si="20"/>
        <v>0.9335883208846896</v>
      </c>
    </row>
    <row r="1316" spans="1:2" ht="15">
      <c r="A1316">
        <v>1.314</v>
      </c>
      <c r="B1316">
        <f t="shared" si="20"/>
        <v>0.93348451762303</v>
      </c>
    </row>
    <row r="1317" spans="1:2" ht="15">
      <c r="A1317">
        <v>1.315</v>
      </c>
      <c r="B1317">
        <f t="shared" si="20"/>
        <v>0.9333806477447795</v>
      </c>
    </row>
    <row r="1318" spans="1:2" ht="15">
      <c r="A1318">
        <v>1.316</v>
      </c>
      <c r="B1318">
        <f t="shared" si="20"/>
        <v>0.933276711297414</v>
      </c>
    </row>
    <row r="1319" spans="1:2" ht="15">
      <c r="A1319">
        <v>1.317</v>
      </c>
      <c r="B1319">
        <f t="shared" si="20"/>
        <v>0.933172708328418</v>
      </c>
    </row>
    <row r="1320" spans="1:2" ht="15">
      <c r="A1320">
        <v>1.318</v>
      </c>
      <c r="B1320">
        <f t="shared" si="20"/>
        <v>0.9330686388852849</v>
      </c>
    </row>
    <row r="1321" spans="1:2" ht="15">
      <c r="A1321">
        <v>1.319</v>
      </c>
      <c r="B1321">
        <f t="shared" si="20"/>
        <v>0.9329645030155167</v>
      </c>
    </row>
    <row r="1322" spans="1:2" ht="15">
      <c r="A1322">
        <v>1.32</v>
      </c>
      <c r="B1322">
        <f t="shared" si="20"/>
        <v>0.9328603007666241</v>
      </c>
    </row>
    <row r="1323" spans="1:2" ht="15">
      <c r="A1323">
        <v>1.321</v>
      </c>
      <c r="B1323">
        <f t="shared" si="20"/>
        <v>0.9327560321861262</v>
      </c>
    </row>
    <row r="1324" spans="1:2" ht="15">
      <c r="A1324">
        <v>1.322</v>
      </c>
      <c r="B1324">
        <f t="shared" si="20"/>
        <v>0.9326516973215511</v>
      </c>
    </row>
    <row r="1325" spans="1:2" ht="15">
      <c r="A1325">
        <v>1.323</v>
      </c>
      <c r="B1325">
        <f t="shared" si="20"/>
        <v>0.9325472962204344</v>
      </c>
    </row>
    <row r="1326" spans="1:2" ht="15">
      <c r="A1326">
        <v>1.324</v>
      </c>
      <c r="B1326">
        <f t="shared" si="20"/>
        <v>0.9324428289303209</v>
      </c>
    </row>
    <row r="1327" spans="1:2" ht="15">
      <c r="A1327">
        <v>1.325</v>
      </c>
      <c r="B1327">
        <f t="shared" si="20"/>
        <v>0.9323382954987635</v>
      </c>
    </row>
    <row r="1328" spans="1:2" ht="15">
      <c r="A1328">
        <v>1.326</v>
      </c>
      <c r="B1328">
        <f t="shared" si="20"/>
        <v>0.9322336959733228</v>
      </c>
    </row>
    <row r="1329" spans="1:2" ht="15">
      <c r="A1329">
        <v>1.327</v>
      </c>
      <c r="B1329">
        <f t="shared" si="20"/>
        <v>0.9321290304015684</v>
      </c>
    </row>
    <row r="1330" spans="1:2" ht="15">
      <c r="A1330">
        <v>1.328</v>
      </c>
      <c r="B1330">
        <f t="shared" si="20"/>
        <v>0.9320242988310772</v>
      </c>
    </row>
    <row r="1331" spans="1:2" ht="15">
      <c r="A1331">
        <v>1.329</v>
      </c>
      <c r="B1331">
        <f t="shared" si="20"/>
        <v>0.9319195013094346</v>
      </c>
    </row>
    <row r="1332" spans="1:2" ht="15">
      <c r="A1332">
        <v>1.33</v>
      </c>
      <c r="B1332">
        <f t="shared" si="20"/>
        <v>0.9318146378842337</v>
      </c>
    </row>
    <row r="1333" spans="1:2" ht="15">
      <c r="A1333">
        <v>1.331</v>
      </c>
      <c r="B1333">
        <f t="shared" si="20"/>
        <v>0.9317097086030757</v>
      </c>
    </row>
    <row r="1334" spans="1:2" ht="15">
      <c r="A1334">
        <v>1.332</v>
      </c>
      <c r="B1334">
        <f t="shared" si="20"/>
        <v>0.9316047135135693</v>
      </c>
    </row>
    <row r="1335" spans="1:2" ht="15">
      <c r="A1335">
        <v>1.333</v>
      </c>
      <c r="B1335">
        <f t="shared" si="20"/>
        <v>0.9314996526633315</v>
      </c>
    </row>
    <row r="1336" spans="1:2" ht="15">
      <c r="A1336">
        <v>1.334</v>
      </c>
      <c r="B1336">
        <f t="shared" si="20"/>
        <v>0.9313945260999863</v>
      </c>
    </row>
    <row r="1337" spans="1:2" ht="15">
      <c r="A1337">
        <v>1.335</v>
      </c>
      <c r="B1337">
        <f t="shared" si="20"/>
        <v>0.9312893338711659</v>
      </c>
    </row>
    <row r="1338" spans="1:2" ht="15">
      <c r="A1338">
        <v>1.336</v>
      </c>
      <c r="B1338">
        <f t="shared" si="20"/>
        <v>0.9311840760245096</v>
      </c>
    </row>
    <row r="1339" spans="1:2" ht="15">
      <c r="A1339">
        <v>1.337</v>
      </c>
      <c r="B1339">
        <f t="shared" si="20"/>
        <v>0.9310787526076646</v>
      </c>
    </row>
    <row r="1340" spans="1:2" ht="15">
      <c r="A1340">
        <v>1.338</v>
      </c>
      <c r="B1340">
        <f t="shared" si="20"/>
        <v>0.9309733636682852</v>
      </c>
    </row>
    <row r="1341" spans="1:2" ht="15">
      <c r="A1341">
        <v>1.339</v>
      </c>
      <c r="B1341">
        <f t="shared" si="20"/>
        <v>0.9308679092540333</v>
      </c>
    </row>
    <row r="1342" spans="1:2" ht="15">
      <c r="A1342">
        <v>1.34</v>
      </c>
      <c r="B1342">
        <f t="shared" si="20"/>
        <v>0.9307623894125777</v>
      </c>
    </row>
    <row r="1343" spans="1:2" ht="15">
      <c r="A1343">
        <v>1.341</v>
      </c>
      <c r="B1343">
        <f t="shared" si="20"/>
        <v>0.930656804191595</v>
      </c>
    </row>
    <row r="1344" spans="1:2" ht="15">
      <c r="A1344">
        <v>1.342</v>
      </c>
      <c r="B1344">
        <f t="shared" si="20"/>
        <v>0.9305511536387685</v>
      </c>
    </row>
    <row r="1345" spans="1:2" ht="15">
      <c r="A1345">
        <v>1.343</v>
      </c>
      <c r="B1345">
        <f t="shared" si="20"/>
        <v>0.9304454378017887</v>
      </c>
    </row>
    <row r="1346" spans="1:2" ht="15">
      <c r="A1346">
        <v>1.344</v>
      </c>
      <c r="B1346">
        <f t="shared" si="20"/>
        <v>0.9303396567283534</v>
      </c>
    </row>
    <row r="1347" spans="1:2" ht="15">
      <c r="A1347">
        <v>1.345</v>
      </c>
      <c r="B1347">
        <f t="shared" si="20"/>
        <v>0.9302338104661669</v>
      </c>
    </row>
    <row r="1348" spans="1:2" ht="15">
      <c r="A1348">
        <v>1.346</v>
      </c>
      <c r="B1348">
        <f aca="true" t="shared" si="21" ref="B1348:B1411">CHIDIST(A1348,5)</f>
        <v>0.9301278990629408</v>
      </c>
    </row>
    <row r="1349" spans="1:2" ht="15">
      <c r="A1349">
        <v>1.347</v>
      </c>
      <c r="B1349">
        <f t="shared" si="21"/>
        <v>0.9300219225663934</v>
      </c>
    </row>
    <row r="1350" spans="1:2" ht="15">
      <c r="A1350">
        <v>1.348</v>
      </c>
      <c r="B1350">
        <f t="shared" si="21"/>
        <v>0.9299158810242496</v>
      </c>
    </row>
    <row r="1351" spans="1:2" ht="15">
      <c r="A1351">
        <v>1.349</v>
      </c>
      <c r="B1351">
        <f t="shared" si="21"/>
        <v>0.9298097744842414</v>
      </c>
    </row>
    <row r="1352" spans="1:2" ht="15">
      <c r="A1352">
        <v>1.35</v>
      </c>
      <c r="B1352">
        <f t="shared" si="21"/>
        <v>0.929703602994107</v>
      </c>
    </row>
    <row r="1353" spans="1:2" ht="15">
      <c r="A1353">
        <v>1.351</v>
      </c>
      <c r="B1353">
        <f t="shared" si="21"/>
        <v>0.9295973666015916</v>
      </c>
    </row>
    <row r="1354" spans="1:2" ht="15">
      <c r="A1354">
        <v>1.352</v>
      </c>
      <c r="B1354">
        <f t="shared" si="21"/>
        <v>0.9294910653544466</v>
      </c>
    </row>
    <row r="1355" spans="1:2" ht="15">
      <c r="A1355">
        <v>1.353</v>
      </c>
      <c r="B1355">
        <f t="shared" si="21"/>
        <v>0.92938469930043</v>
      </c>
    </row>
    <row r="1356" spans="1:2" ht="15">
      <c r="A1356">
        <v>1.354</v>
      </c>
      <c r="B1356">
        <f t="shared" si="21"/>
        <v>0.9292782684873061</v>
      </c>
    </row>
    <row r="1357" spans="1:2" ht="15">
      <c r="A1357">
        <v>1.355</v>
      </c>
      <c r="B1357">
        <f t="shared" si="21"/>
        <v>0.9291717729628457</v>
      </c>
    </row>
    <row r="1358" spans="1:2" ht="15">
      <c r="A1358">
        <v>1.356</v>
      </c>
      <c r="B1358">
        <f t="shared" si="21"/>
        <v>0.9290652127748258</v>
      </c>
    </row>
    <row r="1359" spans="1:2" ht="15">
      <c r="A1359">
        <v>1.357</v>
      </c>
      <c r="B1359">
        <f t="shared" si="21"/>
        <v>0.9289585879710294</v>
      </c>
    </row>
    <row r="1360" spans="1:2" ht="15">
      <c r="A1360">
        <v>1.358</v>
      </c>
      <c r="B1360">
        <f t="shared" si="21"/>
        <v>0.9288518985992459</v>
      </c>
    </row>
    <row r="1361" spans="1:2" ht="15">
      <c r="A1361">
        <v>1.359</v>
      </c>
      <c r="B1361">
        <f t="shared" si="21"/>
        <v>0.9287451447072707</v>
      </c>
    </row>
    <row r="1362" spans="1:2" ht="15">
      <c r="A1362">
        <v>1.36</v>
      </c>
      <c r="B1362">
        <f t="shared" si="21"/>
        <v>0.928638326342905</v>
      </c>
    </row>
    <row r="1363" spans="1:2" ht="15">
      <c r="A1363">
        <v>1.361</v>
      </c>
      <c r="B1363">
        <f t="shared" si="21"/>
        <v>0.9285314435539564</v>
      </c>
    </row>
    <row r="1364" spans="1:2" ht="15">
      <c r="A1364">
        <v>1.362</v>
      </c>
      <c r="B1364">
        <f t="shared" si="21"/>
        <v>0.9284244963882381</v>
      </c>
    </row>
    <row r="1365" spans="1:2" ht="15">
      <c r="A1365">
        <v>1.363</v>
      </c>
      <c r="B1365">
        <f t="shared" si="21"/>
        <v>0.928317484893569</v>
      </c>
    </row>
    <row r="1366" spans="1:2" ht="15">
      <c r="A1366">
        <v>1.364</v>
      </c>
      <c r="B1366">
        <f t="shared" si="21"/>
        <v>0.9282104091177741</v>
      </c>
    </row>
    <row r="1367" spans="1:2" ht="15">
      <c r="A1367">
        <v>1.365</v>
      </c>
      <c r="B1367">
        <f t="shared" si="21"/>
        <v>0.9281032691086838</v>
      </c>
    </row>
    <row r="1368" spans="1:2" ht="15">
      <c r="A1368">
        <v>1.366</v>
      </c>
      <c r="B1368">
        <f t="shared" si="21"/>
        <v>0.9279960649141343</v>
      </c>
    </row>
    <row r="1369" spans="1:2" ht="15">
      <c r="A1369">
        <v>1.367</v>
      </c>
      <c r="B1369">
        <f t="shared" si="21"/>
        <v>0.9278887965819674</v>
      </c>
    </row>
    <row r="1370" spans="1:2" ht="15">
      <c r="A1370">
        <v>1.368</v>
      </c>
      <c r="B1370">
        <f t="shared" si="21"/>
        <v>0.9277814641600304</v>
      </c>
    </row>
    <row r="1371" spans="1:2" ht="15">
      <c r="A1371">
        <v>1.369</v>
      </c>
      <c r="B1371">
        <f t="shared" si="21"/>
        <v>0.9276740676961759</v>
      </c>
    </row>
    <row r="1372" spans="1:2" ht="15">
      <c r="A1372">
        <v>1.37</v>
      </c>
      <c r="B1372">
        <f t="shared" si="21"/>
        <v>0.9275666072382621</v>
      </c>
    </row>
    <row r="1373" spans="1:2" ht="15">
      <c r="A1373">
        <v>1.371</v>
      </c>
      <c r="B1373">
        <f t="shared" si="21"/>
        <v>0.9274590828341526</v>
      </c>
    </row>
    <row r="1374" spans="1:2" ht="15">
      <c r="A1374">
        <v>1.372</v>
      </c>
      <c r="B1374">
        <f t="shared" si="21"/>
        <v>0.9273514945317158</v>
      </c>
    </row>
    <row r="1375" spans="1:2" ht="15">
      <c r="A1375">
        <v>1.373</v>
      </c>
      <c r="B1375">
        <f t="shared" si="21"/>
        <v>0.9272438423788261</v>
      </c>
    </row>
    <row r="1376" spans="1:2" ht="15">
      <c r="A1376">
        <v>1.374</v>
      </c>
      <c r="B1376">
        <f t="shared" si="21"/>
        <v>0.9271361264233623</v>
      </c>
    </row>
    <row r="1377" spans="1:2" ht="15">
      <c r="A1377">
        <v>1.375</v>
      </c>
      <c r="B1377">
        <f t="shared" si="21"/>
        <v>0.9270283467132087</v>
      </c>
    </row>
    <row r="1378" spans="1:2" ht="15">
      <c r="A1378">
        <v>1.376</v>
      </c>
      <c r="B1378">
        <f t="shared" si="21"/>
        <v>0.9269205032962545</v>
      </c>
    </row>
    <row r="1379" spans="1:2" ht="15">
      <c r="A1379">
        <v>1.377</v>
      </c>
      <c r="B1379">
        <f t="shared" si="21"/>
        <v>0.9268125962203939</v>
      </c>
    </row>
    <row r="1380" spans="1:2" ht="15">
      <c r="A1380">
        <v>1.378</v>
      </c>
      <c r="B1380">
        <f t="shared" si="21"/>
        <v>0.9267046255335261</v>
      </c>
    </row>
    <row r="1381" spans="1:2" ht="15">
      <c r="A1381">
        <v>1.379</v>
      </c>
      <c r="B1381">
        <f t="shared" si="21"/>
        <v>0.9265965912835549</v>
      </c>
    </row>
    <row r="1382" spans="1:2" ht="15">
      <c r="A1382">
        <v>1.38</v>
      </c>
      <c r="B1382">
        <f t="shared" si="21"/>
        <v>0.9264884935183891</v>
      </c>
    </row>
    <row r="1383" spans="1:2" ht="15">
      <c r="A1383">
        <v>1.381</v>
      </c>
      <c r="B1383">
        <f t="shared" si="21"/>
        <v>0.9263803322859424</v>
      </c>
    </row>
    <row r="1384" spans="1:2" ht="15">
      <c r="A1384">
        <v>1.382</v>
      </c>
      <c r="B1384">
        <f t="shared" si="21"/>
        <v>0.9262721076341328</v>
      </c>
    </row>
    <row r="1385" spans="1:2" ht="15">
      <c r="A1385">
        <v>1.383</v>
      </c>
      <c r="B1385">
        <f t="shared" si="21"/>
        <v>0.9261638196108831</v>
      </c>
    </row>
    <row r="1386" spans="1:2" ht="15">
      <c r="A1386">
        <v>1.384</v>
      </c>
      <c r="B1386">
        <f t="shared" si="21"/>
        <v>0.9260554682641208</v>
      </c>
    </row>
    <row r="1387" spans="1:2" ht="15">
      <c r="A1387">
        <v>1.385</v>
      </c>
      <c r="B1387">
        <f t="shared" si="21"/>
        <v>0.9259470536417774</v>
      </c>
    </row>
    <row r="1388" spans="1:2" ht="15">
      <c r="A1388">
        <v>1.386</v>
      </c>
      <c r="B1388">
        <f t="shared" si="21"/>
        <v>0.9258385757917895</v>
      </c>
    </row>
    <row r="1389" spans="1:2" ht="15">
      <c r="A1389">
        <v>1.387</v>
      </c>
      <c r="B1389">
        <f t="shared" si="21"/>
        <v>0.9257300347620975</v>
      </c>
    </row>
    <row r="1390" spans="1:2" ht="15">
      <c r="A1390">
        <v>1.388</v>
      </c>
      <c r="B1390">
        <f t="shared" si="21"/>
        <v>0.9256214306006465</v>
      </c>
    </row>
    <row r="1391" spans="1:2" ht="15">
      <c r="A1391">
        <v>1.389</v>
      </c>
      <c r="B1391">
        <f t="shared" si="21"/>
        <v>0.9255127633553857</v>
      </c>
    </row>
    <row r="1392" spans="1:2" ht="15">
      <c r="A1392">
        <v>1.39</v>
      </c>
      <c r="B1392">
        <f t="shared" si="21"/>
        <v>0.9254040330742686</v>
      </c>
    </row>
    <row r="1393" spans="1:2" ht="15">
      <c r="A1393">
        <v>1.391</v>
      </c>
      <c r="B1393">
        <f t="shared" si="21"/>
        <v>0.9252952398052525</v>
      </c>
    </row>
    <row r="1394" spans="1:2" ht="15">
      <c r="A1394">
        <v>1.392</v>
      </c>
      <c r="B1394">
        <f t="shared" si="21"/>
        <v>0.9251863835962995</v>
      </c>
    </row>
    <row r="1395" spans="1:2" ht="15">
      <c r="A1395">
        <v>1.393</v>
      </c>
      <c r="B1395">
        <f t="shared" si="21"/>
        <v>0.9250774644953749</v>
      </c>
    </row>
    <row r="1396" spans="1:2" ht="15">
      <c r="A1396">
        <v>1.394</v>
      </c>
      <c r="B1396">
        <f t="shared" si="21"/>
        <v>0.9249684825504485</v>
      </c>
    </row>
    <row r="1397" spans="1:2" ht="15">
      <c r="A1397">
        <v>1.395</v>
      </c>
      <c r="B1397">
        <f t="shared" si="21"/>
        <v>0.9248594378094939</v>
      </c>
    </row>
    <row r="1398" spans="1:2" ht="15">
      <c r="A1398">
        <v>1.396</v>
      </c>
      <c r="B1398">
        <f t="shared" si="21"/>
        <v>0.9247503303204885</v>
      </c>
    </row>
    <row r="1399" spans="1:2" ht="15">
      <c r="A1399">
        <v>1.397</v>
      </c>
      <c r="B1399">
        <f t="shared" si="21"/>
        <v>0.9246411601314134</v>
      </c>
    </row>
    <row r="1400" spans="1:2" ht="15">
      <c r="A1400">
        <v>1.398</v>
      </c>
      <c r="B1400">
        <f t="shared" si="21"/>
        <v>0.9245319272902537</v>
      </c>
    </row>
    <row r="1401" spans="1:2" ht="15">
      <c r="A1401">
        <v>1.399</v>
      </c>
      <c r="B1401">
        <f t="shared" si="21"/>
        <v>0.9244226318449978</v>
      </c>
    </row>
    <row r="1402" spans="1:2" ht="15">
      <c r="A1402">
        <v>1.4</v>
      </c>
      <c r="B1402">
        <f t="shared" si="21"/>
        <v>0.9243132738436384</v>
      </c>
    </row>
    <row r="1403" spans="1:2" ht="15">
      <c r="A1403">
        <v>1.401</v>
      </c>
      <c r="B1403">
        <f t="shared" si="21"/>
        <v>0.9242038533341708</v>
      </c>
    </row>
    <row r="1404" spans="1:2" ht="15">
      <c r="A1404">
        <v>1.402</v>
      </c>
      <c r="B1404">
        <f t="shared" si="21"/>
        <v>0.9240943703645946</v>
      </c>
    </row>
    <row r="1405" spans="1:2" ht="15">
      <c r="A1405">
        <v>1.403</v>
      </c>
      <c r="B1405">
        <f t="shared" si="21"/>
        <v>0.9239848249829127</v>
      </c>
    </row>
    <row r="1406" spans="1:2" ht="15">
      <c r="A1406">
        <v>1.404</v>
      </c>
      <c r="B1406">
        <f t="shared" si="21"/>
        <v>0.9238752172371311</v>
      </c>
    </row>
    <row r="1407" spans="1:2" ht="15">
      <c r="A1407">
        <v>1.405</v>
      </c>
      <c r="B1407">
        <f t="shared" si="21"/>
        <v>0.9237655471752592</v>
      </c>
    </row>
    <row r="1408" spans="1:2" ht="15">
      <c r="A1408">
        <v>1.406</v>
      </c>
      <c r="B1408">
        <f t="shared" si="21"/>
        <v>0.9236558148453101</v>
      </c>
    </row>
    <row r="1409" spans="1:2" ht="15">
      <c r="A1409">
        <v>1.407</v>
      </c>
      <c r="B1409">
        <f t="shared" si="21"/>
        <v>0.9235460202952995</v>
      </c>
    </row>
    <row r="1410" spans="1:2" ht="15">
      <c r="A1410">
        <v>1.408</v>
      </c>
      <c r="B1410">
        <f t="shared" si="21"/>
        <v>0.923436163573247</v>
      </c>
    </row>
    <row r="1411" spans="1:2" ht="15">
      <c r="A1411">
        <v>1.409</v>
      </c>
      <c r="B1411">
        <f t="shared" si="21"/>
        <v>0.9233262447271745</v>
      </c>
    </row>
    <row r="1412" spans="1:2" ht="15">
      <c r="A1412">
        <v>1.41</v>
      </c>
      <c r="B1412">
        <f aca="true" t="shared" si="22" ref="B1412:B1475">CHIDIST(A1412,5)</f>
        <v>0.9232162638051076</v>
      </c>
    </row>
    <row r="1413" spans="1:2" ht="15">
      <c r="A1413">
        <v>1.411</v>
      </c>
      <c r="B1413">
        <f t="shared" si="22"/>
        <v>0.9231062208550747</v>
      </c>
    </row>
    <row r="1414" spans="1:2" ht="15">
      <c r="A1414">
        <v>1.412</v>
      </c>
      <c r="B1414">
        <f t="shared" si="22"/>
        <v>0.9229961159251069</v>
      </c>
    </row>
    <row r="1415" spans="1:2" ht="15">
      <c r="A1415">
        <v>1.413</v>
      </c>
      <c r="B1415">
        <f t="shared" si="22"/>
        <v>0.9228859490632386</v>
      </c>
    </row>
    <row r="1416" spans="1:2" ht="15">
      <c r="A1416">
        <v>1.414</v>
      </c>
      <c r="B1416">
        <f t="shared" si="22"/>
        <v>0.9227757203175068</v>
      </c>
    </row>
    <row r="1417" spans="1:2" ht="15">
      <c r="A1417">
        <v>1.415</v>
      </c>
      <c r="B1417">
        <f t="shared" si="22"/>
        <v>0.9226654297359512</v>
      </c>
    </row>
    <row r="1418" spans="1:2" ht="15">
      <c r="A1418">
        <v>1.416</v>
      </c>
      <c r="B1418">
        <f t="shared" si="22"/>
        <v>0.9225550773666146</v>
      </c>
    </row>
    <row r="1419" spans="1:2" ht="15">
      <c r="A1419">
        <v>1.417</v>
      </c>
      <c r="B1419">
        <f t="shared" si="22"/>
        <v>0.9224446632575419</v>
      </c>
    </row>
    <row r="1420" spans="1:2" ht="15">
      <c r="A1420">
        <v>1.418</v>
      </c>
      <c r="B1420">
        <f t="shared" si="22"/>
        <v>0.9223341874567812</v>
      </c>
    </row>
    <row r="1421" spans="1:2" ht="15">
      <c r="A1421">
        <v>1.419</v>
      </c>
      <c r="B1421">
        <f t="shared" si="22"/>
        <v>0.9222236500123828</v>
      </c>
    </row>
    <row r="1422" spans="1:2" ht="15">
      <c r="A1422">
        <v>1.42</v>
      </c>
      <c r="B1422">
        <f t="shared" si="22"/>
        <v>0.9221130509723995</v>
      </c>
    </row>
    <row r="1423" spans="1:2" ht="15">
      <c r="A1423">
        <v>1.421</v>
      </c>
      <c r="B1423">
        <f t="shared" si="22"/>
        <v>0.9220023903848867</v>
      </c>
    </row>
    <row r="1424" spans="1:2" ht="15">
      <c r="A1424">
        <v>1.422</v>
      </c>
      <c r="B1424">
        <f t="shared" si="22"/>
        <v>0.9218916682979023</v>
      </c>
    </row>
    <row r="1425" spans="1:2" ht="15">
      <c r="A1425">
        <v>1.423</v>
      </c>
      <c r="B1425">
        <f t="shared" si="22"/>
        <v>0.9217808847595061</v>
      </c>
    </row>
    <row r="1426" spans="1:2" ht="15">
      <c r="A1426">
        <v>1.424</v>
      </c>
      <c r="B1426">
        <f t="shared" si="22"/>
        <v>0.9216700398177606</v>
      </c>
    </row>
    <row r="1427" spans="1:2" ht="15">
      <c r="A1427">
        <v>1.425</v>
      </c>
      <c r="B1427">
        <f t="shared" si="22"/>
        <v>0.9215591335207305</v>
      </c>
    </row>
    <row r="1428" spans="1:2" ht="15">
      <c r="A1428">
        <v>1.426</v>
      </c>
      <c r="B1428">
        <f t="shared" si="22"/>
        <v>0.9214481659164824</v>
      </c>
    </row>
    <row r="1429" spans="1:2" ht="15">
      <c r="A1429">
        <v>1.427</v>
      </c>
      <c r="B1429">
        <f t="shared" si="22"/>
        <v>0.9213371370530853</v>
      </c>
    </row>
    <row r="1430" spans="1:2" ht="15">
      <c r="A1430">
        <v>1.428</v>
      </c>
      <c r="B1430">
        <f t="shared" si="22"/>
        <v>0.9212260469786102</v>
      </c>
    </row>
    <row r="1431" spans="1:2" ht="15">
      <c r="A1431">
        <v>1.429</v>
      </c>
      <c r="B1431">
        <f t="shared" si="22"/>
        <v>0.9211148957411299</v>
      </c>
    </row>
    <row r="1432" spans="1:2" ht="15">
      <c r="A1432">
        <v>1.43</v>
      </c>
      <c r="B1432">
        <f t="shared" si="22"/>
        <v>0.9210036833887196</v>
      </c>
    </row>
    <row r="1433" spans="1:2" ht="15">
      <c r="A1433">
        <v>1.431</v>
      </c>
      <c r="B1433">
        <f t="shared" si="22"/>
        <v>0.920892409969456</v>
      </c>
    </row>
    <row r="1434" spans="1:2" ht="15">
      <c r="A1434">
        <v>1.432</v>
      </c>
      <c r="B1434">
        <f t="shared" si="22"/>
        <v>0.920781075531418</v>
      </c>
    </row>
    <row r="1435" spans="1:2" ht="15">
      <c r="A1435">
        <v>1.433</v>
      </c>
      <c r="B1435">
        <f t="shared" si="22"/>
        <v>0.9206696801226858</v>
      </c>
    </row>
    <row r="1436" spans="1:2" ht="15">
      <c r="A1436">
        <v>1.434</v>
      </c>
      <c r="B1436">
        <f t="shared" si="22"/>
        <v>0.9205582237913419</v>
      </c>
    </row>
    <row r="1437" spans="1:2" ht="15">
      <c r="A1437">
        <v>1.435</v>
      </c>
      <c r="B1437">
        <f t="shared" si="22"/>
        <v>0.9204467065854703</v>
      </c>
    </row>
    <row r="1438" spans="1:2" ht="15">
      <c r="A1438">
        <v>1.436</v>
      </c>
      <c r="B1438">
        <f t="shared" si="22"/>
        <v>0.9203351285531565</v>
      </c>
    </row>
    <row r="1439" spans="1:2" ht="15">
      <c r="A1439">
        <v>1.437</v>
      </c>
      <c r="B1439">
        <f t="shared" si="22"/>
        <v>0.9202234897424877</v>
      </c>
    </row>
    <row r="1440" spans="1:2" ht="15">
      <c r="A1440">
        <v>1.438</v>
      </c>
      <c r="B1440">
        <f t="shared" si="22"/>
        <v>0.9201117902015528</v>
      </c>
    </row>
    <row r="1441" spans="1:2" ht="15">
      <c r="A1441">
        <v>1.439</v>
      </c>
      <c r="B1441">
        <f t="shared" si="22"/>
        <v>0.9200000299784419</v>
      </c>
    </row>
    <row r="1442" spans="1:2" ht="15">
      <c r="A1442">
        <v>1.44</v>
      </c>
      <c r="B1442">
        <f t="shared" si="22"/>
        <v>0.9198882091212466</v>
      </c>
    </row>
    <row r="1443" spans="1:2" ht="15">
      <c r="A1443">
        <v>1.441</v>
      </c>
      <c r="B1443">
        <f t="shared" si="22"/>
        <v>0.9197763276780601</v>
      </c>
    </row>
    <row r="1444" spans="1:2" ht="15">
      <c r="A1444">
        <v>1.442</v>
      </c>
      <c r="B1444">
        <f t="shared" si="22"/>
        <v>0.9196643856969766</v>
      </c>
    </row>
    <row r="1445" spans="1:2" ht="15">
      <c r="A1445">
        <v>1.443</v>
      </c>
      <c r="B1445">
        <f t="shared" si="22"/>
        <v>0.9195523832260919</v>
      </c>
    </row>
    <row r="1446" spans="1:2" ht="15">
      <c r="A1446">
        <v>1.444</v>
      </c>
      <c r="B1446">
        <f t="shared" si="22"/>
        <v>0.9194403203135029</v>
      </c>
    </row>
    <row r="1447" spans="1:2" ht="15">
      <c r="A1447">
        <v>1.445</v>
      </c>
      <c r="B1447">
        <f t="shared" si="22"/>
        <v>0.9193281970073074</v>
      </c>
    </row>
    <row r="1448" spans="1:2" ht="15">
      <c r="A1448">
        <v>1.446</v>
      </c>
      <c r="B1448">
        <f t="shared" si="22"/>
        <v>0.9192160133556049</v>
      </c>
    </row>
    <row r="1449" spans="1:2" ht="15">
      <c r="A1449">
        <v>1.447</v>
      </c>
      <c r="B1449">
        <f t="shared" si="22"/>
        <v>0.9191037694064954</v>
      </c>
    </row>
    <row r="1450" spans="1:2" ht="15">
      <c r="A1450">
        <v>1.448</v>
      </c>
      <c r="B1450">
        <f t="shared" si="22"/>
        <v>0.9189914652080803</v>
      </c>
    </row>
    <row r="1451" spans="1:2" ht="15">
      <c r="A1451">
        <v>1.449</v>
      </c>
      <c r="B1451">
        <f t="shared" si="22"/>
        <v>0.9188791008084617</v>
      </c>
    </row>
    <row r="1452" spans="1:2" ht="15">
      <c r="A1452">
        <v>1.45</v>
      </c>
      <c r="B1452">
        <f t="shared" si="22"/>
        <v>0.9187666762557429</v>
      </c>
    </row>
    <row r="1453" spans="1:2" ht="15">
      <c r="A1453">
        <v>1.451</v>
      </c>
      <c r="B1453">
        <f t="shared" si="22"/>
        <v>0.9186541915980277</v>
      </c>
    </row>
    <row r="1454" spans="1:2" ht="15">
      <c r="A1454">
        <v>1.452</v>
      </c>
      <c r="B1454">
        <f t="shared" si="22"/>
        <v>0.9185416468834211</v>
      </c>
    </row>
    <row r="1455" spans="1:2" ht="15">
      <c r="A1455">
        <v>1.453</v>
      </c>
      <c r="B1455">
        <f t="shared" si="22"/>
        <v>0.9184290421600286</v>
      </c>
    </row>
    <row r="1456" spans="1:2" ht="15">
      <c r="A1456">
        <v>1.454</v>
      </c>
      <c r="B1456">
        <f t="shared" si="22"/>
        <v>0.9183163774759566</v>
      </c>
    </row>
    <row r="1457" spans="1:2" ht="15">
      <c r="A1457">
        <v>1.455</v>
      </c>
      <c r="B1457">
        <f t="shared" si="22"/>
        <v>0.9182036528793119</v>
      </c>
    </row>
    <row r="1458" spans="1:2" ht="15">
      <c r="A1458">
        <v>1.456</v>
      </c>
      <c r="B1458">
        <f t="shared" si="22"/>
        <v>0.9180908684182022</v>
      </c>
    </row>
    <row r="1459" spans="1:2" ht="15">
      <c r="A1459">
        <v>1.457</v>
      </c>
      <c r="B1459">
        <f t="shared" si="22"/>
        <v>0.9179780241407356</v>
      </c>
    </row>
    <row r="1460" spans="1:2" ht="15">
      <c r="A1460">
        <v>1.458</v>
      </c>
      <c r="B1460">
        <f t="shared" si="22"/>
        <v>0.9178651200950206</v>
      </c>
    </row>
    <row r="1461" spans="1:2" ht="15">
      <c r="A1461">
        <v>1.459</v>
      </c>
      <c r="B1461">
        <f t="shared" si="22"/>
        <v>0.9177521563291664</v>
      </c>
    </row>
    <row r="1462" spans="1:2" ht="15">
      <c r="A1462">
        <v>1.46</v>
      </c>
      <c r="B1462">
        <f t="shared" si="22"/>
        <v>0.9176391328912825</v>
      </c>
    </row>
    <row r="1463" spans="1:2" ht="15">
      <c r="A1463">
        <v>1.461</v>
      </c>
      <c r="B1463">
        <f t="shared" si="22"/>
        <v>0.9175260498294788</v>
      </c>
    </row>
    <row r="1464" spans="1:2" ht="15">
      <c r="A1464">
        <v>1.462</v>
      </c>
      <c r="B1464">
        <f t="shared" si="22"/>
        <v>0.9174129071918655</v>
      </c>
    </row>
    <row r="1465" spans="1:2" ht="15">
      <c r="A1465">
        <v>1.463</v>
      </c>
      <c r="B1465">
        <f t="shared" si="22"/>
        <v>0.9172997050265529</v>
      </c>
    </row>
    <row r="1466" spans="1:2" ht="15">
      <c r="A1466">
        <v>1.464</v>
      </c>
      <c r="B1466">
        <f t="shared" si="22"/>
        <v>0.9171864433816517</v>
      </c>
    </row>
    <row r="1467" spans="1:2" ht="15">
      <c r="A1467">
        <v>1.465</v>
      </c>
      <c r="B1467">
        <f t="shared" si="22"/>
        <v>0.9170731223052727</v>
      </c>
    </row>
    <row r="1468" spans="1:2" ht="15">
      <c r="A1468">
        <v>1.466</v>
      </c>
      <c r="B1468">
        <f t="shared" si="22"/>
        <v>0.9169597418455269</v>
      </c>
    </row>
    <row r="1469" spans="1:2" ht="15">
      <c r="A1469">
        <v>1.467</v>
      </c>
      <c r="B1469">
        <f t="shared" si="22"/>
        <v>0.9168463020505251</v>
      </c>
    </row>
    <row r="1470" spans="1:2" ht="15">
      <c r="A1470">
        <v>1.468</v>
      </c>
      <c r="B1470">
        <f t="shared" si="22"/>
        <v>0.9167328029683784</v>
      </c>
    </row>
    <row r="1471" spans="1:2" ht="15">
      <c r="A1471">
        <v>1.469</v>
      </c>
      <c r="B1471">
        <f t="shared" si="22"/>
        <v>0.9166192446471978</v>
      </c>
    </row>
    <row r="1472" spans="1:2" ht="15">
      <c r="A1472">
        <v>1.47</v>
      </c>
      <c r="B1472">
        <f t="shared" si="22"/>
        <v>0.9165056271350941</v>
      </c>
    </row>
    <row r="1473" spans="1:2" ht="15">
      <c r="A1473">
        <v>1.471</v>
      </c>
      <c r="B1473">
        <f t="shared" si="22"/>
        <v>0.9163919504801779</v>
      </c>
    </row>
    <row r="1474" spans="1:2" ht="15">
      <c r="A1474">
        <v>1.472</v>
      </c>
      <c r="B1474">
        <f t="shared" si="22"/>
        <v>0.9162782147305599</v>
      </c>
    </row>
    <row r="1475" spans="1:2" ht="15">
      <c r="A1475">
        <v>1.473</v>
      </c>
      <c r="B1475">
        <f t="shared" si="22"/>
        <v>0.9161644199343504</v>
      </c>
    </row>
    <row r="1476" spans="1:2" ht="15">
      <c r="A1476">
        <v>1.474</v>
      </c>
      <c r="B1476">
        <f aca="true" t="shared" si="23" ref="B1476:B1539">CHIDIST(A1476,5)</f>
        <v>0.9160505661396594</v>
      </c>
    </row>
    <row r="1477" spans="1:2" ht="15">
      <c r="A1477">
        <v>1.475</v>
      </c>
      <c r="B1477">
        <f t="shared" si="23"/>
        <v>0.9159366533945965</v>
      </c>
    </row>
    <row r="1478" spans="1:2" ht="15">
      <c r="A1478">
        <v>1.476</v>
      </c>
      <c r="B1478">
        <f t="shared" si="23"/>
        <v>0.9158226817472711</v>
      </c>
    </row>
    <row r="1479" spans="1:2" ht="15">
      <c r="A1479">
        <v>1.477</v>
      </c>
      <c r="B1479">
        <f t="shared" si="23"/>
        <v>0.9157086512457921</v>
      </c>
    </row>
    <row r="1480" spans="1:2" ht="15">
      <c r="A1480">
        <v>1.478</v>
      </c>
      <c r="B1480">
        <f t="shared" si="23"/>
        <v>0.915594561938268</v>
      </c>
    </row>
    <row r="1481" spans="1:2" ht="15">
      <c r="A1481">
        <v>1.479</v>
      </c>
      <c r="B1481">
        <f t="shared" si="23"/>
        <v>0.9154804138728065</v>
      </c>
    </row>
    <row r="1482" spans="1:2" ht="15">
      <c r="A1482">
        <v>1.48</v>
      </c>
      <c r="B1482">
        <f t="shared" si="23"/>
        <v>0.9153662070975151</v>
      </c>
    </row>
    <row r="1483" spans="1:2" ht="15">
      <c r="A1483">
        <v>1.481</v>
      </c>
      <c r="B1483">
        <f t="shared" si="23"/>
        <v>0.9152519416605004</v>
      </c>
    </row>
    <row r="1484" spans="1:2" ht="15">
      <c r="A1484">
        <v>1.482</v>
      </c>
      <c r="B1484">
        <f t="shared" si="23"/>
        <v>0.9151376176098684</v>
      </c>
    </row>
    <row r="1485" spans="1:2" ht="15">
      <c r="A1485">
        <v>1.483</v>
      </c>
      <c r="B1485">
        <f t="shared" si="23"/>
        <v>0.9150232349937245</v>
      </c>
    </row>
    <row r="1486" spans="1:2" ht="15">
      <c r="A1486">
        <v>1.484</v>
      </c>
      <c r="B1486">
        <f t="shared" si="23"/>
        <v>0.9149087938601732</v>
      </c>
    </row>
    <row r="1487" spans="1:2" ht="15">
      <c r="A1487">
        <v>1.485</v>
      </c>
      <c r="B1487">
        <f t="shared" si="23"/>
        <v>0.9147942942573183</v>
      </c>
    </row>
    <row r="1488" spans="1:2" ht="15">
      <c r="A1488">
        <v>1.486</v>
      </c>
      <c r="B1488">
        <f t="shared" si="23"/>
        <v>0.9146797362332626</v>
      </c>
    </row>
    <row r="1489" spans="1:2" ht="15">
      <c r="A1489">
        <v>1.487</v>
      </c>
      <c r="B1489">
        <f t="shared" si="23"/>
        <v>0.9145651198361082</v>
      </c>
    </row>
    <row r="1490" spans="1:2" ht="15">
      <c r="A1490">
        <v>1.488</v>
      </c>
      <c r="B1490">
        <f t="shared" si="23"/>
        <v>0.9144504451139561</v>
      </c>
    </row>
    <row r="1491" spans="1:2" ht="15">
      <c r="A1491">
        <v>1.489</v>
      </c>
      <c r="B1491">
        <f t="shared" si="23"/>
        <v>0.9143357121149063</v>
      </c>
    </row>
    <row r="1492" spans="1:2" ht="15">
      <c r="A1492">
        <v>1.49</v>
      </c>
      <c r="B1492">
        <f t="shared" si="23"/>
        <v>0.9142209208870579</v>
      </c>
    </row>
    <row r="1493" spans="1:2" ht="15">
      <c r="A1493">
        <v>1.491</v>
      </c>
      <c r="B1493">
        <f t="shared" si="23"/>
        <v>0.9141060714785085</v>
      </c>
    </row>
    <row r="1494" spans="1:2" ht="15">
      <c r="A1494">
        <v>1.492</v>
      </c>
      <c r="B1494">
        <f t="shared" si="23"/>
        <v>0.9139911620997674</v>
      </c>
    </row>
    <row r="1495" spans="1:2" ht="15">
      <c r="A1495">
        <v>1.493</v>
      </c>
      <c r="B1495">
        <f t="shared" si="23"/>
        <v>0.9138761964620573</v>
      </c>
    </row>
    <row r="1496" spans="1:2" ht="15">
      <c r="A1496">
        <v>1.494</v>
      </c>
      <c r="B1496">
        <f t="shared" si="23"/>
        <v>0.913761172787863</v>
      </c>
    </row>
    <row r="1497" spans="1:2" ht="15">
      <c r="A1497">
        <v>1.495</v>
      </c>
      <c r="B1497">
        <f t="shared" si="23"/>
        <v>0.9136460911252768</v>
      </c>
    </row>
    <row r="1498" spans="1:2" ht="15">
      <c r="A1498">
        <v>1.496</v>
      </c>
      <c r="B1498">
        <f t="shared" si="23"/>
        <v>0.9135309515223905</v>
      </c>
    </row>
    <row r="1499" spans="1:2" ht="15">
      <c r="A1499">
        <v>1.497</v>
      </c>
      <c r="B1499">
        <f t="shared" si="23"/>
        <v>0.9134157540272939</v>
      </c>
    </row>
    <row r="1500" spans="1:2" ht="15">
      <c r="A1500">
        <v>1.498</v>
      </c>
      <c r="B1500">
        <f t="shared" si="23"/>
        <v>0.9133004986880756</v>
      </c>
    </row>
    <row r="1501" spans="1:2" ht="15">
      <c r="A1501">
        <v>1.499</v>
      </c>
      <c r="B1501">
        <f t="shared" si="23"/>
        <v>0.9131851855528228</v>
      </c>
    </row>
    <row r="1502" spans="1:2" ht="15">
      <c r="A1502">
        <v>1.5</v>
      </c>
      <c r="B1502">
        <f t="shared" si="23"/>
        <v>0.913069814669621</v>
      </c>
    </row>
    <row r="1503" spans="1:2" ht="15">
      <c r="A1503">
        <v>1.501</v>
      </c>
      <c r="B1503">
        <f t="shared" si="23"/>
        <v>0.9129543860865543</v>
      </c>
    </row>
    <row r="1504" spans="1:2" ht="15">
      <c r="A1504">
        <v>1.502</v>
      </c>
      <c r="B1504">
        <f t="shared" si="23"/>
        <v>0.9128388998517052</v>
      </c>
    </row>
    <row r="1505" spans="1:2" ht="15">
      <c r="A1505">
        <v>1.503</v>
      </c>
      <c r="B1505">
        <f t="shared" si="23"/>
        <v>0.9127233560131544</v>
      </c>
    </row>
    <row r="1506" spans="1:2" ht="15">
      <c r="A1506">
        <v>1.504</v>
      </c>
      <c r="B1506">
        <f t="shared" si="23"/>
        <v>0.912607754618981</v>
      </c>
    </row>
    <row r="1507" spans="1:2" ht="15">
      <c r="A1507">
        <v>1.505</v>
      </c>
      <c r="B1507">
        <f t="shared" si="23"/>
        <v>0.9124920957172624</v>
      </c>
    </row>
    <row r="1508" spans="1:2" ht="15">
      <c r="A1508">
        <v>1.506</v>
      </c>
      <c r="B1508">
        <f t="shared" si="23"/>
        <v>0.9123763793560744</v>
      </c>
    </row>
    <row r="1509" spans="1:2" ht="15">
      <c r="A1509">
        <v>1.507</v>
      </c>
      <c r="B1509">
        <f t="shared" si="23"/>
        <v>0.9122606055834904</v>
      </c>
    </row>
    <row r="1510" spans="1:2" ht="15">
      <c r="A1510">
        <v>1.508</v>
      </c>
      <c r="B1510">
        <f t="shared" si="23"/>
        <v>0.9121447744475826</v>
      </c>
    </row>
    <row r="1511" spans="1:2" ht="15">
      <c r="A1511">
        <v>1.509</v>
      </c>
      <c r="B1511">
        <f t="shared" si="23"/>
        <v>0.9120288859964206</v>
      </c>
    </row>
    <row r="1512" spans="1:2" ht="15">
      <c r="A1512">
        <v>1.51</v>
      </c>
      <c r="B1512">
        <f t="shared" si="23"/>
        <v>0.9119129402780728</v>
      </c>
    </row>
    <row r="1513" spans="1:2" ht="15">
      <c r="A1513">
        <v>1.511</v>
      </c>
      <c r="B1513">
        <f t="shared" si="23"/>
        <v>0.9117969373406049</v>
      </c>
    </row>
    <row r="1514" spans="1:2" ht="15">
      <c r="A1514">
        <v>1.512</v>
      </c>
      <c r="B1514">
        <f t="shared" si="23"/>
        <v>0.9116808772320809</v>
      </c>
    </row>
    <row r="1515" spans="1:2" ht="15">
      <c r="A1515">
        <v>1.513</v>
      </c>
      <c r="B1515">
        <f t="shared" si="23"/>
        <v>0.9115647600005626</v>
      </c>
    </row>
    <row r="1516" spans="1:2" ht="15">
      <c r="A1516">
        <v>1.514</v>
      </c>
      <c r="B1516">
        <f t="shared" si="23"/>
        <v>0.9114485856941098</v>
      </c>
    </row>
    <row r="1517" spans="1:2" ht="15">
      <c r="A1517">
        <v>1.515</v>
      </c>
      <c r="B1517">
        <f t="shared" si="23"/>
        <v>0.91133235436078</v>
      </c>
    </row>
    <row r="1518" spans="1:2" ht="15">
      <c r="A1518">
        <v>1.516</v>
      </c>
      <c r="B1518">
        <f t="shared" si="23"/>
        <v>0.9112160660486283</v>
      </c>
    </row>
    <row r="1519" spans="1:2" ht="15">
      <c r="A1519">
        <v>1.517</v>
      </c>
      <c r="B1519">
        <f t="shared" si="23"/>
        <v>0.9110997208057079</v>
      </c>
    </row>
    <row r="1520" spans="1:2" ht="15">
      <c r="A1520">
        <v>1.518</v>
      </c>
      <c r="B1520">
        <f t="shared" si="23"/>
        <v>0.9109833186800692</v>
      </c>
    </row>
    <row r="1521" spans="1:2" ht="15">
      <c r="A1521">
        <v>1.519</v>
      </c>
      <c r="B1521">
        <f t="shared" si="23"/>
        <v>0.9108668597197609</v>
      </c>
    </row>
    <row r="1522" spans="1:2" ht="15">
      <c r="A1522">
        <v>1.52</v>
      </c>
      <c r="B1522">
        <f t="shared" si="23"/>
        <v>0.9107503439728284</v>
      </c>
    </row>
    <row r="1523" spans="1:2" ht="15">
      <c r="A1523">
        <v>1.521</v>
      </c>
      <c r="B1523">
        <f t="shared" si="23"/>
        <v>0.9106337714873156</v>
      </c>
    </row>
    <row r="1524" spans="1:2" ht="15">
      <c r="A1524">
        <v>1.522</v>
      </c>
      <c r="B1524">
        <f t="shared" si="23"/>
        <v>0.9105171423112632</v>
      </c>
    </row>
    <row r="1525" spans="1:2" ht="15">
      <c r="A1525">
        <v>1.523</v>
      </c>
      <c r="B1525">
        <f t="shared" si="23"/>
        <v>0.9104004564927097</v>
      </c>
    </row>
    <row r="1526" spans="1:2" ht="15">
      <c r="A1526">
        <v>1.524</v>
      </c>
      <c r="B1526">
        <f t="shared" si="23"/>
        <v>0.9102837140796909</v>
      </c>
    </row>
    <row r="1527" spans="1:2" ht="15">
      <c r="A1527">
        <v>1.525</v>
      </c>
      <c r="B1527">
        <f t="shared" si="23"/>
        <v>0.9101669151202401</v>
      </c>
    </row>
    <row r="1528" spans="1:2" ht="15">
      <c r="A1528">
        <v>1.526</v>
      </c>
      <c r="B1528">
        <f t="shared" si="23"/>
        <v>0.9100500596623876</v>
      </c>
    </row>
    <row r="1529" spans="1:2" ht="15">
      <c r="A1529">
        <v>1.527</v>
      </c>
      <c r="B1529">
        <f t="shared" si="23"/>
        <v>0.9099331477541615</v>
      </c>
    </row>
    <row r="1530" spans="1:2" ht="15">
      <c r="A1530">
        <v>1.528</v>
      </c>
      <c r="B1530">
        <f t="shared" si="23"/>
        <v>0.9098161794435865</v>
      </c>
    </row>
    <row r="1531" spans="1:2" ht="15">
      <c r="A1531">
        <v>1.529</v>
      </c>
      <c r="B1531">
        <f t="shared" si="23"/>
        <v>0.9096991547786851</v>
      </c>
    </row>
    <row r="1532" spans="1:2" ht="15">
      <c r="A1532">
        <v>1.53</v>
      </c>
      <c r="B1532">
        <f t="shared" si="23"/>
        <v>0.9095820738074767</v>
      </c>
    </row>
    <row r="1533" spans="1:2" ht="15">
      <c r="A1533">
        <v>1.531</v>
      </c>
      <c r="B1533">
        <f t="shared" si="23"/>
        <v>0.9094649365779779</v>
      </c>
    </row>
    <row r="1534" spans="1:2" ht="15">
      <c r="A1534">
        <v>1.532</v>
      </c>
      <c r="B1534">
        <f t="shared" si="23"/>
        <v>0.9093477431382021</v>
      </c>
    </row>
    <row r="1535" spans="1:2" ht="15">
      <c r="A1535">
        <v>1.533</v>
      </c>
      <c r="B1535">
        <f t="shared" si="23"/>
        <v>0.9092304935361601</v>
      </c>
    </row>
    <row r="1536" spans="1:2" ht="15">
      <c r="A1536">
        <v>1.534</v>
      </c>
      <c r="B1536">
        <f t="shared" si="23"/>
        <v>0.9091131878198595</v>
      </c>
    </row>
    <row r="1537" spans="1:2" ht="15">
      <c r="A1537">
        <v>1.535</v>
      </c>
      <c r="B1537">
        <f t="shared" si="23"/>
        <v>0.9089958260373048</v>
      </c>
    </row>
    <row r="1538" spans="1:2" ht="15">
      <c r="A1538">
        <v>1.536</v>
      </c>
      <c r="B1538">
        <f t="shared" si="23"/>
        <v>0.9088784082364975</v>
      </c>
    </row>
    <row r="1539" spans="1:2" ht="15">
      <c r="A1539">
        <v>1.537</v>
      </c>
      <c r="B1539">
        <f t="shared" si="23"/>
        <v>0.9087609344654358</v>
      </c>
    </row>
    <row r="1540" spans="1:2" ht="15">
      <c r="A1540">
        <v>1.538</v>
      </c>
      <c r="B1540">
        <f aca="true" t="shared" si="24" ref="B1540:B1603">CHIDIST(A1540,5)</f>
        <v>0.908643404772115</v>
      </c>
    </row>
    <row r="1541" spans="1:2" ht="15">
      <c r="A1541">
        <v>1.539</v>
      </c>
      <c r="B1541">
        <f t="shared" si="24"/>
        <v>0.908525819204527</v>
      </c>
    </row>
    <row r="1542" spans="1:2" ht="15">
      <c r="A1542">
        <v>1.54</v>
      </c>
      <c r="B1542">
        <f t="shared" si="24"/>
        <v>0.9084081778106604</v>
      </c>
    </row>
    <row r="1543" spans="1:2" ht="15">
      <c r="A1543">
        <v>1.541</v>
      </c>
      <c r="B1543">
        <f t="shared" si="24"/>
        <v>0.9082904806385006</v>
      </c>
    </row>
    <row r="1544" spans="1:2" ht="15">
      <c r="A1544">
        <v>1.542</v>
      </c>
      <c r="B1544">
        <f t="shared" si="24"/>
        <v>0.9081727277360294</v>
      </c>
    </row>
    <row r="1545" spans="1:2" ht="15">
      <c r="A1545">
        <v>1.543</v>
      </c>
      <c r="B1545">
        <f t="shared" si="24"/>
        <v>0.9080549191512256</v>
      </c>
    </row>
    <row r="1546" spans="1:2" ht="15">
      <c r="A1546">
        <v>1.544</v>
      </c>
      <c r="B1546">
        <f t="shared" si="24"/>
        <v>0.9079370549320643</v>
      </c>
    </row>
    <row r="1547" spans="1:2" ht="15">
      <c r="A1547">
        <v>1.545</v>
      </c>
      <c r="B1547">
        <f t="shared" si="24"/>
        <v>0.9078191351265171</v>
      </c>
    </row>
    <row r="1548" spans="1:2" ht="15">
      <c r="A1548">
        <v>1.546</v>
      </c>
      <c r="B1548">
        <f t="shared" si="24"/>
        <v>0.9077011597825523</v>
      </c>
    </row>
    <row r="1549" spans="1:2" ht="15">
      <c r="A1549">
        <v>1.547</v>
      </c>
      <c r="B1549">
        <f t="shared" si="24"/>
        <v>0.9075831289481345</v>
      </c>
    </row>
    <row r="1550" spans="1:2" ht="15">
      <c r="A1550">
        <v>1.548</v>
      </c>
      <c r="B1550">
        <f t="shared" si="24"/>
        <v>0.9074650426712246</v>
      </c>
    </row>
    <row r="1551" spans="1:2" ht="15">
      <c r="A1551">
        <v>1.549</v>
      </c>
      <c r="B1551">
        <f t="shared" si="24"/>
        <v>0.90734690099978</v>
      </c>
    </row>
    <row r="1552" spans="1:2" ht="15">
      <c r="A1552">
        <v>1.55</v>
      </c>
      <c r="B1552">
        <f t="shared" si="24"/>
        <v>0.9072287039817544</v>
      </c>
    </row>
    <row r="1553" spans="1:2" ht="15">
      <c r="A1553">
        <v>1.551</v>
      </c>
      <c r="B1553">
        <f t="shared" si="24"/>
        <v>0.9071104516650977</v>
      </c>
    </row>
    <row r="1554" spans="1:2" ht="15">
      <c r="A1554">
        <v>1.552</v>
      </c>
      <c r="B1554">
        <f t="shared" si="24"/>
        <v>0.9069921440977562</v>
      </c>
    </row>
    <row r="1555" spans="1:2" ht="15">
      <c r="A1555">
        <v>1.553</v>
      </c>
      <c r="B1555">
        <f t="shared" si="24"/>
        <v>0.9068737813276724</v>
      </c>
    </row>
    <row r="1556" spans="1:2" ht="15">
      <c r="A1556">
        <v>1.554</v>
      </c>
      <c r="B1556">
        <f t="shared" si="24"/>
        <v>0.9067553634027844</v>
      </c>
    </row>
    <row r="1557" spans="1:2" ht="15">
      <c r="A1557">
        <v>1.555</v>
      </c>
      <c r="B1557">
        <f t="shared" si="24"/>
        <v>0.9066368903710273</v>
      </c>
    </row>
    <row r="1558" spans="1:2" ht="15">
      <c r="A1558">
        <v>1.556</v>
      </c>
      <c r="B1558">
        <f t="shared" si="24"/>
        <v>0.9065183622803317</v>
      </c>
    </row>
    <row r="1559" spans="1:2" ht="15">
      <c r="A1559">
        <v>1.557</v>
      </c>
      <c r="B1559">
        <f t="shared" si="24"/>
        <v>0.9063997791786244</v>
      </c>
    </row>
    <row r="1560" spans="1:2" ht="15">
      <c r="A1560">
        <v>1.558</v>
      </c>
      <c r="B1560">
        <f t="shared" si="24"/>
        <v>0.906281141113828</v>
      </c>
    </row>
    <row r="1561" spans="1:2" ht="15">
      <c r="A1561">
        <v>1.559</v>
      </c>
      <c r="B1561">
        <f t="shared" si="24"/>
        <v>0.9061624481338613</v>
      </c>
    </row>
    <row r="1562" spans="1:2" ht="15">
      <c r="A1562">
        <v>1.56</v>
      </c>
      <c r="B1562">
        <f t="shared" si="24"/>
        <v>0.9060437002866389</v>
      </c>
    </row>
    <row r="1563" spans="1:2" ht="15">
      <c r="A1563">
        <v>1.561</v>
      </c>
      <c r="B1563">
        <f t="shared" si="24"/>
        <v>0.9059248976200713</v>
      </c>
    </row>
    <row r="1564" spans="1:2" ht="15">
      <c r="A1564">
        <v>1.562</v>
      </c>
      <c r="B1564">
        <f t="shared" si="24"/>
        <v>0.9058060401820649</v>
      </c>
    </row>
    <row r="1565" spans="1:2" ht="15">
      <c r="A1565">
        <v>1.563</v>
      </c>
      <c r="B1565">
        <f t="shared" si="24"/>
        <v>0.9056871280205218</v>
      </c>
    </row>
    <row r="1566" spans="1:2" ht="15">
      <c r="A1566">
        <v>1.564</v>
      </c>
      <c r="B1566">
        <f t="shared" si="24"/>
        <v>0.9055681611833397</v>
      </c>
    </row>
    <row r="1567" spans="1:2" ht="15">
      <c r="A1567">
        <v>1.565</v>
      </c>
      <c r="B1567">
        <f t="shared" si="24"/>
        <v>0.9054491397184125</v>
      </c>
    </row>
    <row r="1568" spans="1:2" ht="15">
      <c r="A1568">
        <v>1.566</v>
      </c>
      <c r="B1568">
        <f t="shared" si="24"/>
        <v>0.9053300636736289</v>
      </c>
    </row>
    <row r="1569" spans="1:2" ht="15">
      <c r="A1569">
        <v>1.567</v>
      </c>
      <c r="B1569">
        <f t="shared" si="24"/>
        <v>0.9052109330968743</v>
      </c>
    </row>
    <row r="1570" spans="1:2" ht="15">
      <c r="A1570">
        <v>1.568</v>
      </c>
      <c r="B1570">
        <f t="shared" si="24"/>
        <v>0.905091748036029</v>
      </c>
    </row>
    <row r="1571" spans="1:2" ht="15">
      <c r="A1571">
        <v>1.569</v>
      </c>
      <c r="B1571">
        <f t="shared" si="24"/>
        <v>0.9049725085389689</v>
      </c>
    </row>
    <row r="1572" spans="1:2" ht="15">
      <c r="A1572">
        <v>1.57</v>
      </c>
      <c r="B1572">
        <f t="shared" si="24"/>
        <v>0.9048532146535658</v>
      </c>
    </row>
    <row r="1573" spans="1:2" ht="15">
      <c r="A1573">
        <v>1.571</v>
      </c>
      <c r="B1573">
        <f t="shared" si="24"/>
        <v>0.9047338664276866</v>
      </c>
    </row>
    <row r="1574" spans="1:2" ht="15">
      <c r="A1574">
        <v>1.572</v>
      </c>
      <c r="B1574">
        <f t="shared" si="24"/>
        <v>0.9046144639091936</v>
      </c>
    </row>
    <row r="1575" spans="1:2" ht="15">
      <c r="A1575">
        <v>1.573</v>
      </c>
      <c r="B1575">
        <f t="shared" si="24"/>
        <v>0.904495007145945</v>
      </c>
    </row>
    <row r="1576" spans="1:2" ht="15">
      <c r="A1576">
        <v>1.574</v>
      </c>
      <c r="B1576">
        <f t="shared" si="24"/>
        <v>0.9043754961857936</v>
      </c>
    </row>
    <row r="1577" spans="1:2" ht="15">
      <c r="A1577">
        <v>1.575</v>
      </c>
      <c r="B1577">
        <f t="shared" si="24"/>
        <v>0.9042559310765882</v>
      </c>
    </row>
    <row r="1578" spans="1:2" ht="15">
      <c r="A1578">
        <v>1.576</v>
      </c>
      <c r="B1578">
        <f t="shared" si="24"/>
        <v>0.9041363118661726</v>
      </c>
    </row>
    <row r="1579" spans="1:2" ht="15">
      <c r="A1579">
        <v>1.577</v>
      </c>
      <c r="B1579">
        <f t="shared" si="24"/>
        <v>0.9040166386023857</v>
      </c>
    </row>
    <row r="1580" spans="1:2" ht="15">
      <c r="A1580">
        <v>1.578</v>
      </c>
      <c r="B1580">
        <f t="shared" si="24"/>
        <v>0.9038969113330618</v>
      </c>
    </row>
    <row r="1581" spans="1:2" ht="15">
      <c r="A1581">
        <v>1.579</v>
      </c>
      <c r="B1581">
        <f t="shared" si="24"/>
        <v>0.9037771301060304</v>
      </c>
    </row>
    <row r="1582" spans="1:2" ht="15">
      <c r="A1582">
        <v>1.58</v>
      </c>
      <c r="B1582">
        <f t="shared" si="24"/>
        <v>0.9036572949691161</v>
      </c>
    </row>
    <row r="1583" spans="1:2" ht="15">
      <c r="A1583">
        <v>1.581</v>
      </c>
      <c r="B1583">
        <f t="shared" si="24"/>
        <v>0.9035374059701383</v>
      </c>
    </row>
    <row r="1584" spans="1:2" ht="15">
      <c r="A1584">
        <v>1.582</v>
      </c>
      <c r="B1584">
        <f t="shared" si="24"/>
        <v>0.9034174631569118</v>
      </c>
    </row>
    <row r="1585" spans="1:2" ht="15">
      <c r="A1585">
        <v>1.583</v>
      </c>
      <c r="B1585">
        <f t="shared" si="24"/>
        <v>0.9032974665772466</v>
      </c>
    </row>
    <row r="1586" spans="1:2" ht="15">
      <c r="A1586">
        <v>1.584</v>
      </c>
      <c r="B1586">
        <f t="shared" si="24"/>
        <v>0.9031774162789469</v>
      </c>
    </row>
    <row r="1587" spans="1:2" ht="15">
      <c r="A1587">
        <v>1.585</v>
      </c>
      <c r="B1587">
        <f t="shared" si="24"/>
        <v>0.9030573123098125</v>
      </c>
    </row>
    <row r="1588" spans="1:2" ht="15">
      <c r="A1588">
        <v>1.586</v>
      </c>
      <c r="B1588">
        <f t="shared" si="24"/>
        <v>0.9029371547176378</v>
      </c>
    </row>
    <row r="1589" spans="1:2" ht="15">
      <c r="A1589">
        <v>1.587</v>
      </c>
      <c r="B1589">
        <f t="shared" si="24"/>
        <v>0.9028169435502124</v>
      </c>
    </row>
    <row r="1590" spans="1:2" ht="15">
      <c r="A1590">
        <v>1.588</v>
      </c>
      <c r="B1590">
        <f t="shared" si="24"/>
        <v>0.9026966788553201</v>
      </c>
    </row>
    <row r="1591" spans="1:2" ht="15">
      <c r="A1591">
        <v>1.589</v>
      </c>
      <c r="B1591">
        <f t="shared" si="24"/>
        <v>0.9025763606807404</v>
      </c>
    </row>
    <row r="1592" spans="1:2" ht="15">
      <c r="A1592">
        <v>1.59</v>
      </c>
      <c r="B1592">
        <f t="shared" si="24"/>
        <v>0.9024559890742465</v>
      </c>
    </row>
    <row r="1593" spans="1:2" ht="15">
      <c r="A1593">
        <v>1.591</v>
      </c>
      <c r="B1593">
        <f t="shared" si="24"/>
        <v>0.9023355640836072</v>
      </c>
    </row>
    <row r="1594" spans="1:2" ht="15">
      <c r="A1594">
        <v>1.592</v>
      </c>
      <c r="B1594">
        <f t="shared" si="24"/>
        <v>0.9022150857565853</v>
      </c>
    </row>
    <row r="1595" spans="1:2" ht="15">
      <c r="A1595">
        <v>1.593</v>
      </c>
      <c r="B1595">
        <f t="shared" si="24"/>
        <v>0.9020945541409386</v>
      </c>
    </row>
    <row r="1596" spans="1:2" ht="15">
      <c r="A1596">
        <v>1.594</v>
      </c>
      <c r="B1596">
        <f t="shared" si="24"/>
        <v>0.9019739692844195</v>
      </c>
    </row>
    <row r="1597" spans="1:2" ht="15">
      <c r="A1597">
        <v>1.595</v>
      </c>
      <c r="B1597">
        <f t="shared" si="24"/>
        <v>0.9018533312347751</v>
      </c>
    </row>
    <row r="1598" spans="1:2" ht="15">
      <c r="A1598">
        <v>1.596</v>
      </c>
      <c r="B1598">
        <f t="shared" si="24"/>
        <v>0.9017326400397463</v>
      </c>
    </row>
    <row r="1599" spans="1:2" ht="15">
      <c r="A1599">
        <v>1.597</v>
      </c>
      <c r="B1599">
        <f t="shared" si="24"/>
        <v>0.9016118957470693</v>
      </c>
    </row>
    <row r="1600" spans="1:2" ht="15">
      <c r="A1600">
        <v>1.598</v>
      </c>
      <c r="B1600">
        <f t="shared" si="24"/>
        <v>0.9014910984044745</v>
      </c>
    </row>
    <row r="1601" spans="1:2" ht="15">
      <c r="A1601">
        <v>1.599</v>
      </c>
      <c r="B1601">
        <f t="shared" si="24"/>
        <v>0.9013702480596866</v>
      </c>
    </row>
    <row r="1602" spans="1:2" ht="15">
      <c r="A1602">
        <v>1.6</v>
      </c>
      <c r="B1602">
        <f t="shared" si="24"/>
        <v>0.9012493447604246</v>
      </c>
    </row>
    <row r="1603" spans="1:2" ht="15">
      <c r="A1603">
        <v>1.601</v>
      </c>
      <c r="B1603">
        <f t="shared" si="24"/>
        <v>0.9011283885544021</v>
      </c>
    </row>
    <row r="1604" spans="1:2" ht="15">
      <c r="A1604">
        <v>1.602</v>
      </c>
      <c r="B1604">
        <f aca="true" t="shared" si="25" ref="B1604:B1613">CHIDIST(A1604,5)</f>
        <v>0.9010073794893269</v>
      </c>
    </row>
    <row r="1605" spans="1:2" ht="15">
      <c r="A1605">
        <v>1.603</v>
      </c>
      <c r="B1605">
        <f t="shared" si="25"/>
        <v>0.9008863176129008</v>
      </c>
    </row>
    <row r="1606" spans="1:2" ht="15">
      <c r="A1606">
        <v>1.604</v>
      </c>
      <c r="B1606">
        <f t="shared" si="25"/>
        <v>0.9007652029728204</v>
      </c>
    </row>
    <row r="1607" spans="1:2" ht="15">
      <c r="A1607">
        <v>1.605</v>
      </c>
      <c r="B1607">
        <f t="shared" si="25"/>
        <v>0.900644035616776</v>
      </c>
    </row>
    <row r="1608" spans="1:2" ht="15">
      <c r="A1608">
        <v>1.606</v>
      </c>
      <c r="B1608">
        <f t="shared" si="25"/>
        <v>0.9005228155924521</v>
      </c>
    </row>
    <row r="1609" spans="1:2" ht="15">
      <c r="A1609">
        <v>1.607</v>
      </c>
      <c r="B1609">
        <f t="shared" si="25"/>
        <v>0.9004015429475276</v>
      </c>
    </row>
    <row r="1610" spans="1:2" ht="15">
      <c r="A1610">
        <v>1.608</v>
      </c>
      <c r="B1610">
        <f t="shared" si="25"/>
        <v>0.9002802177296753</v>
      </c>
    </row>
    <row r="1611" spans="1:2" ht="15">
      <c r="A1611">
        <v>1.609</v>
      </c>
      <c r="B1611">
        <f t="shared" si="25"/>
        <v>0.9001588399865621</v>
      </c>
    </row>
    <row r="1612" spans="1:2" ht="15">
      <c r="A1612">
        <v>1.61</v>
      </c>
      <c r="B1612">
        <f t="shared" si="25"/>
        <v>0.9000374097658487</v>
      </c>
    </row>
    <row r="1613" spans="1:2" ht="15">
      <c r="A1613">
        <v>1.611</v>
      </c>
      <c r="B1613">
        <f t="shared" si="25"/>
        <v>0.8999159271151902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AK48"/>
  <sheetViews>
    <sheetView tabSelected="1" zoomScale="75" zoomScaleNormal="75" zoomScalePageLayoutView="0" workbookViewId="0" topLeftCell="A1">
      <selection activeCell="D33" sqref="D33"/>
    </sheetView>
  </sheetViews>
  <sheetFormatPr defaultColWidth="11.421875" defaultRowHeight="15"/>
  <cols>
    <col min="1" max="2" width="14.421875" style="1" bestFit="1" customWidth="1"/>
    <col min="3" max="3" width="12.00390625" style="1" bestFit="1" customWidth="1"/>
    <col min="4" max="18" width="11.421875" style="1" customWidth="1"/>
    <col min="19" max="19" width="11.57421875" style="1" bestFit="1" customWidth="1"/>
    <col min="20" max="22" width="11.421875" style="1" customWidth="1"/>
    <col min="23" max="23" width="2.421875" style="1" bestFit="1" customWidth="1"/>
    <col min="24" max="24" width="16.140625" style="1" bestFit="1" customWidth="1"/>
    <col min="25" max="25" width="11.421875" style="1" customWidth="1"/>
    <col min="26" max="29" width="11.57421875" style="21" bestFit="1" customWidth="1"/>
    <col min="30" max="30" width="11.421875" style="21" customWidth="1"/>
    <col min="31" max="33" width="11.57421875" style="21" bestFit="1" customWidth="1"/>
    <col min="34" max="34" width="11.421875" style="21" customWidth="1"/>
    <col min="35" max="35" width="11.57421875" style="21" bestFit="1" customWidth="1"/>
    <col min="36" max="37" width="11.421875" style="21" customWidth="1"/>
    <col min="38" max="16384" width="11.421875" style="1" customWidth="1"/>
  </cols>
  <sheetData>
    <row r="1" spans="4:37" ht="15">
      <c r="D1" s="22" t="s">
        <v>21</v>
      </c>
      <c r="E1" s="22"/>
      <c r="F1" s="22"/>
      <c r="G1" s="22"/>
      <c r="H1" s="22" t="s">
        <v>22</v>
      </c>
      <c r="I1" s="22"/>
      <c r="J1" s="22"/>
      <c r="K1" s="22"/>
      <c r="L1" s="22" t="s">
        <v>27</v>
      </c>
      <c r="M1" s="22"/>
      <c r="N1" s="22"/>
      <c r="O1" s="22"/>
      <c r="Q1" s="1" t="s">
        <v>30</v>
      </c>
      <c r="R1" s="17">
        <v>1</v>
      </c>
      <c r="W1" s="1">
        <v>1</v>
      </c>
      <c r="X1" s="1" t="s">
        <v>23</v>
      </c>
      <c r="Z1" s="21">
        <v>1</v>
      </c>
      <c r="AA1" s="21">
        <v>98</v>
      </c>
      <c r="AB1" s="21">
        <v>40</v>
      </c>
      <c r="AC1" s="21">
        <v>37</v>
      </c>
      <c r="AE1" s="21" t="s">
        <v>57</v>
      </c>
      <c r="AF1" s="21" t="s">
        <v>58</v>
      </c>
      <c r="AG1" s="21" t="s">
        <v>64</v>
      </c>
      <c r="AI1" s="21" t="s">
        <v>59</v>
      </c>
      <c r="AJ1" s="21" t="s">
        <v>60</v>
      </c>
      <c r="AK1" s="21" t="s">
        <v>65</v>
      </c>
    </row>
    <row r="2" spans="1:37" ht="15">
      <c r="A2" s="1" t="s">
        <v>18</v>
      </c>
      <c r="B2" s="1" t="s">
        <v>20</v>
      </c>
      <c r="C2" s="1" t="s">
        <v>19</v>
      </c>
      <c r="D2" s="1" t="s">
        <v>23</v>
      </c>
      <c r="E2" s="1" t="s">
        <v>25</v>
      </c>
      <c r="F2" s="1" t="s">
        <v>24</v>
      </c>
      <c r="G2" s="1" t="s">
        <v>26</v>
      </c>
      <c r="H2" s="1" t="s">
        <v>23</v>
      </c>
      <c r="I2" s="1" t="s">
        <v>25</v>
      </c>
      <c r="J2" s="1" t="s">
        <v>24</v>
      </c>
      <c r="K2" s="1" t="s">
        <v>26</v>
      </c>
      <c r="L2" s="1" t="s">
        <v>23</v>
      </c>
      <c r="M2" s="1" t="s">
        <v>25</v>
      </c>
      <c r="N2" s="1" t="s">
        <v>24</v>
      </c>
      <c r="O2" s="1" t="s">
        <v>26</v>
      </c>
      <c r="P2" s="1" t="s">
        <v>28</v>
      </c>
      <c r="Q2" s="1" t="s">
        <v>29</v>
      </c>
      <c r="R2" s="1" t="s">
        <v>27</v>
      </c>
      <c r="S2" s="1" t="s">
        <v>31</v>
      </c>
      <c r="T2" s="1" t="s">
        <v>61</v>
      </c>
      <c r="U2" s="1" t="s">
        <v>62</v>
      </c>
      <c r="V2" s="1" t="s">
        <v>63</v>
      </c>
      <c r="W2" s="1">
        <v>2</v>
      </c>
      <c r="X2" s="1" t="s">
        <v>25</v>
      </c>
      <c r="Z2" s="21">
        <v>2</v>
      </c>
      <c r="AA2" s="21">
        <v>96</v>
      </c>
      <c r="AB2" s="21">
        <v>36</v>
      </c>
      <c r="AC2" s="21">
        <v>33</v>
      </c>
      <c r="AE2" s="21">
        <v>2</v>
      </c>
      <c r="AF2" s="4">
        <v>1</v>
      </c>
      <c r="AI2" s="21">
        <v>1</v>
      </c>
      <c r="AJ2" s="2">
        <v>-2</v>
      </c>
      <c r="AK2" s="2">
        <v>-1</v>
      </c>
    </row>
    <row r="3" spans="1:37" ht="15">
      <c r="A3" s="1" t="str">
        <f>UPPER("France")</f>
        <v>FRANCE</v>
      </c>
      <c r="B3" s="1" t="s">
        <v>13</v>
      </c>
      <c r="C3" s="1" t="s">
        <v>10</v>
      </c>
      <c r="D3" s="1">
        <v>14</v>
      </c>
      <c r="E3" s="1">
        <v>16</v>
      </c>
      <c r="F3" s="1">
        <v>17</v>
      </c>
      <c r="G3" s="1">
        <v>13</v>
      </c>
      <c r="H3" s="1">
        <v>14</v>
      </c>
      <c r="I3" s="1">
        <v>18</v>
      </c>
      <c r="J3" s="1">
        <v>19</v>
      </c>
      <c r="K3" s="1">
        <v>13</v>
      </c>
      <c r="L3" s="1">
        <f aca="true" t="shared" si="0" ref="L3:L26">2*(D3+H3)</f>
        <v>56</v>
      </c>
      <c r="M3" s="1">
        <f aca="true" t="shared" si="1" ref="M3:M26">2*(E3+I3)</f>
        <v>68</v>
      </c>
      <c r="N3" s="1">
        <f aca="true" t="shared" si="2" ref="N3:N26">2*(F3+J3)</f>
        <v>72</v>
      </c>
      <c r="O3" s="1">
        <f aca="true" t="shared" si="3" ref="O3:O26">G3+K3</f>
        <v>26</v>
      </c>
      <c r="P3" s="1">
        <v>3</v>
      </c>
      <c r="Q3" s="20">
        <v>0</v>
      </c>
      <c r="R3" s="1">
        <f>IF($R$1=1,L3,IF($R$1=2,M3,IF($R$1=3,N3,0)))+P3+Q3</f>
        <v>59</v>
      </c>
      <c r="S3" s="1">
        <f aca="true" t="shared" si="4" ref="S3:S26">IF(AND(O3&lt;=40,O3&gt;36),1,IF(AND(O3&lt;=36,O3&gt;32),2,IF(AND(O3&lt;=32,O3&gt;28),3,IF(AND(O3&lt;=28,O3&gt;24),4,5))))</f>
        <v>4</v>
      </c>
      <c r="T3" s="1">
        <v>3</v>
      </c>
      <c r="U3" s="1">
        <v>2</v>
      </c>
      <c r="V3" s="1">
        <v>2</v>
      </c>
      <c r="W3" s="1">
        <v>3</v>
      </c>
      <c r="X3" s="1" t="s">
        <v>24</v>
      </c>
      <c r="Z3" s="21">
        <v>3</v>
      </c>
      <c r="AA3" s="21">
        <v>94</v>
      </c>
      <c r="AB3" s="21">
        <v>32</v>
      </c>
      <c r="AC3" s="21">
        <v>29</v>
      </c>
      <c r="AE3" s="21">
        <v>3</v>
      </c>
      <c r="AF3" s="4">
        <v>1</v>
      </c>
      <c r="AI3" s="21">
        <v>2</v>
      </c>
      <c r="AJ3" s="2">
        <v>-2</v>
      </c>
      <c r="AK3" s="2">
        <v>-1</v>
      </c>
    </row>
    <row r="4" spans="1:37" ht="15">
      <c r="A4" s="1" t="s">
        <v>32</v>
      </c>
      <c r="B4" s="1" t="s">
        <v>8</v>
      </c>
      <c r="C4" s="1" t="s">
        <v>11</v>
      </c>
      <c r="D4" s="1">
        <v>17</v>
      </c>
      <c r="E4" s="1">
        <v>18</v>
      </c>
      <c r="F4" s="1">
        <v>18</v>
      </c>
      <c r="G4" s="1">
        <v>18</v>
      </c>
      <c r="H4" s="1">
        <v>11</v>
      </c>
      <c r="I4" s="1">
        <v>15</v>
      </c>
      <c r="J4" s="1">
        <v>16</v>
      </c>
      <c r="K4" s="1">
        <v>11</v>
      </c>
      <c r="L4" s="1">
        <f t="shared" si="0"/>
        <v>56</v>
      </c>
      <c r="M4" s="1">
        <f t="shared" si="1"/>
        <v>66</v>
      </c>
      <c r="N4" s="1">
        <f t="shared" si="2"/>
        <v>68</v>
      </c>
      <c r="O4" s="1">
        <f t="shared" si="3"/>
        <v>29</v>
      </c>
      <c r="P4" s="1">
        <v>0</v>
      </c>
      <c r="Q4" s="20">
        <v>0</v>
      </c>
      <c r="R4" s="21">
        <f aca="true" t="shared" si="5" ref="R4:R26">IF($R$1=1,L4,IF($R$1=2,M4,IF($R$1=3,N4,0)))+P4+Q4</f>
        <v>56</v>
      </c>
      <c r="S4" s="1">
        <f t="shared" si="4"/>
        <v>3</v>
      </c>
      <c r="T4" s="1">
        <v>3</v>
      </c>
      <c r="U4" s="1">
        <v>3</v>
      </c>
      <c r="V4" s="1">
        <v>3</v>
      </c>
      <c r="Z4" s="21">
        <v>4</v>
      </c>
      <c r="AA4" s="21">
        <v>92</v>
      </c>
      <c r="AB4" s="21">
        <v>28</v>
      </c>
      <c r="AC4" s="21">
        <v>25</v>
      </c>
      <c r="AE4" s="21">
        <v>4</v>
      </c>
      <c r="AF4" s="4">
        <v>2</v>
      </c>
      <c r="AG4" s="4">
        <v>1</v>
      </c>
      <c r="AI4" s="21">
        <v>3</v>
      </c>
      <c r="AJ4" s="2">
        <v>-1</v>
      </c>
      <c r="AK4" s="2"/>
    </row>
    <row r="5" spans="1:37" ht="15">
      <c r="A5" s="1" t="s">
        <v>47</v>
      </c>
      <c r="B5" s="1" t="s">
        <v>48</v>
      </c>
      <c r="C5" s="1" t="s">
        <v>9</v>
      </c>
      <c r="D5" s="1">
        <v>19</v>
      </c>
      <c r="E5" s="1">
        <v>17</v>
      </c>
      <c r="F5" s="1">
        <v>15</v>
      </c>
      <c r="G5" s="1">
        <v>19</v>
      </c>
      <c r="H5" s="1">
        <v>17</v>
      </c>
      <c r="I5" s="1">
        <v>19</v>
      </c>
      <c r="J5" s="1">
        <v>18</v>
      </c>
      <c r="K5" s="1">
        <v>19</v>
      </c>
      <c r="L5" s="1">
        <f t="shared" si="0"/>
        <v>72</v>
      </c>
      <c r="M5" s="1">
        <f t="shared" si="1"/>
        <v>72</v>
      </c>
      <c r="N5" s="1">
        <f t="shared" si="2"/>
        <v>66</v>
      </c>
      <c r="O5" s="1">
        <f t="shared" si="3"/>
        <v>38</v>
      </c>
      <c r="P5" s="1">
        <v>0</v>
      </c>
      <c r="Q5" s="20">
        <v>0</v>
      </c>
      <c r="R5" s="21">
        <f t="shared" si="5"/>
        <v>72</v>
      </c>
      <c r="S5" s="1">
        <f t="shared" si="4"/>
        <v>1</v>
      </c>
      <c r="T5" s="1">
        <v>1</v>
      </c>
      <c r="U5" s="1">
        <v>1</v>
      </c>
      <c r="V5" s="1">
        <v>1</v>
      </c>
      <c r="Z5" s="21">
        <v>5</v>
      </c>
      <c r="AA5" s="21">
        <v>90</v>
      </c>
      <c r="AB5" s="21">
        <v>24</v>
      </c>
      <c r="AC5" s="21">
        <v>0</v>
      </c>
      <c r="AE5" s="21">
        <v>5</v>
      </c>
      <c r="AF5" s="4">
        <v>2</v>
      </c>
      <c r="AG5" s="4">
        <v>1</v>
      </c>
      <c r="AI5" s="21">
        <v>4</v>
      </c>
      <c r="AJ5" s="2">
        <v>-1</v>
      </c>
      <c r="AK5" s="2"/>
    </row>
    <row r="6" spans="1:22" ht="15">
      <c r="A6" s="1" t="s">
        <v>42</v>
      </c>
      <c r="B6" s="1" t="s">
        <v>43</v>
      </c>
      <c r="C6" s="1" t="s">
        <v>45</v>
      </c>
      <c r="D6" s="1">
        <v>14</v>
      </c>
      <c r="E6" s="1">
        <v>14</v>
      </c>
      <c r="F6" s="1">
        <v>14</v>
      </c>
      <c r="G6" s="1">
        <v>11</v>
      </c>
      <c r="H6" s="1">
        <v>13</v>
      </c>
      <c r="I6" s="1">
        <v>13</v>
      </c>
      <c r="J6" s="1">
        <v>11</v>
      </c>
      <c r="K6" s="1">
        <v>12</v>
      </c>
      <c r="L6" s="1">
        <f t="shared" si="0"/>
        <v>54</v>
      </c>
      <c r="M6" s="1">
        <f t="shared" si="1"/>
        <v>54</v>
      </c>
      <c r="N6" s="1">
        <f t="shared" si="2"/>
        <v>50</v>
      </c>
      <c r="O6" s="1">
        <f t="shared" si="3"/>
        <v>23</v>
      </c>
      <c r="P6" s="1">
        <v>8</v>
      </c>
      <c r="Q6" s="20">
        <v>0</v>
      </c>
      <c r="R6" s="21">
        <f t="shared" si="5"/>
        <v>62</v>
      </c>
      <c r="S6" s="1">
        <f t="shared" si="4"/>
        <v>5</v>
      </c>
      <c r="T6" s="1">
        <v>4</v>
      </c>
      <c r="U6" s="1">
        <v>4</v>
      </c>
      <c r="V6" s="1">
        <v>5</v>
      </c>
    </row>
    <row r="7" spans="1:22" ht="15">
      <c r="A7" s="1" t="s">
        <v>38</v>
      </c>
      <c r="B7" s="1" t="s">
        <v>39</v>
      </c>
      <c r="C7" s="1" t="s">
        <v>41</v>
      </c>
      <c r="D7" s="1">
        <v>14</v>
      </c>
      <c r="E7" s="1">
        <v>15</v>
      </c>
      <c r="F7" s="1">
        <v>15</v>
      </c>
      <c r="G7" s="1">
        <v>13</v>
      </c>
      <c r="H7" s="1">
        <v>7</v>
      </c>
      <c r="I7" s="1">
        <v>15</v>
      </c>
      <c r="J7" s="1">
        <v>12</v>
      </c>
      <c r="K7" s="1">
        <v>15</v>
      </c>
      <c r="L7" s="1">
        <f t="shared" si="0"/>
        <v>42</v>
      </c>
      <c r="M7" s="1">
        <f t="shared" si="1"/>
        <v>60</v>
      </c>
      <c r="N7" s="1">
        <f t="shared" si="2"/>
        <v>54</v>
      </c>
      <c r="O7" s="1">
        <f t="shared" si="3"/>
        <v>28</v>
      </c>
      <c r="P7" s="1">
        <v>2</v>
      </c>
      <c r="Q7" s="20">
        <v>0</v>
      </c>
      <c r="R7" s="21">
        <f t="shared" si="5"/>
        <v>44</v>
      </c>
      <c r="S7" s="1">
        <f t="shared" si="4"/>
        <v>4</v>
      </c>
      <c r="T7" s="1">
        <v>5</v>
      </c>
      <c r="U7" s="1">
        <v>4</v>
      </c>
      <c r="V7" s="1">
        <v>4</v>
      </c>
    </row>
    <row r="8" spans="1:22" ht="15">
      <c r="A8" s="1" t="s">
        <v>50</v>
      </c>
      <c r="B8" s="1" t="s">
        <v>51</v>
      </c>
      <c r="C8" s="1" t="s">
        <v>5</v>
      </c>
      <c r="D8" s="1">
        <v>18</v>
      </c>
      <c r="E8" s="1">
        <v>16</v>
      </c>
      <c r="F8" s="1">
        <v>16</v>
      </c>
      <c r="G8" s="1">
        <v>19</v>
      </c>
      <c r="H8" s="1">
        <v>19</v>
      </c>
      <c r="I8" s="1">
        <v>19</v>
      </c>
      <c r="J8" s="1">
        <v>17</v>
      </c>
      <c r="K8" s="1">
        <v>19</v>
      </c>
      <c r="L8" s="1">
        <f t="shared" si="0"/>
        <v>74</v>
      </c>
      <c r="M8" s="1">
        <f t="shared" si="1"/>
        <v>70</v>
      </c>
      <c r="N8" s="1">
        <f t="shared" si="2"/>
        <v>66</v>
      </c>
      <c r="O8" s="1">
        <f t="shared" si="3"/>
        <v>38</v>
      </c>
      <c r="P8" s="1">
        <v>0</v>
      </c>
      <c r="Q8" s="20">
        <v>0</v>
      </c>
      <c r="R8" s="21">
        <f t="shared" si="5"/>
        <v>74</v>
      </c>
      <c r="S8" s="1">
        <f t="shared" si="4"/>
        <v>1</v>
      </c>
      <c r="T8" s="1">
        <v>1</v>
      </c>
      <c r="U8" s="1">
        <v>1</v>
      </c>
      <c r="V8" s="1">
        <v>1</v>
      </c>
    </row>
    <row r="9" spans="1:22" ht="15">
      <c r="A9" s="1" t="s">
        <v>32</v>
      </c>
      <c r="B9" s="1" t="s">
        <v>8</v>
      </c>
      <c r="C9" s="1" t="s">
        <v>34</v>
      </c>
      <c r="D9" s="1">
        <v>17</v>
      </c>
      <c r="E9" s="1">
        <v>18</v>
      </c>
      <c r="F9" s="1">
        <v>18</v>
      </c>
      <c r="G9" s="1">
        <v>18</v>
      </c>
      <c r="H9" s="1">
        <v>17</v>
      </c>
      <c r="I9" s="1">
        <v>16</v>
      </c>
      <c r="J9" s="1">
        <v>11</v>
      </c>
      <c r="K9" s="1">
        <v>18</v>
      </c>
      <c r="L9" s="1">
        <f t="shared" si="0"/>
        <v>68</v>
      </c>
      <c r="M9" s="1">
        <f t="shared" si="1"/>
        <v>68</v>
      </c>
      <c r="N9" s="1">
        <f t="shared" si="2"/>
        <v>58</v>
      </c>
      <c r="O9" s="1">
        <f t="shared" si="3"/>
        <v>36</v>
      </c>
      <c r="P9" s="1">
        <v>0</v>
      </c>
      <c r="Q9" s="20">
        <v>0</v>
      </c>
      <c r="R9" s="21">
        <f t="shared" si="5"/>
        <v>68</v>
      </c>
      <c r="S9" s="1">
        <f t="shared" si="4"/>
        <v>2</v>
      </c>
      <c r="T9" s="1">
        <v>1</v>
      </c>
      <c r="U9" s="1">
        <v>2</v>
      </c>
      <c r="V9" s="1">
        <v>3</v>
      </c>
    </row>
    <row r="10" spans="1:22" ht="15">
      <c r="A10" s="1" t="s">
        <v>38</v>
      </c>
      <c r="B10" s="1" t="s">
        <v>39</v>
      </c>
      <c r="C10" s="1" t="s">
        <v>17</v>
      </c>
      <c r="D10" s="1">
        <v>14</v>
      </c>
      <c r="E10" s="1">
        <v>15</v>
      </c>
      <c r="F10" s="1">
        <v>15</v>
      </c>
      <c r="G10" s="1">
        <v>13</v>
      </c>
      <c r="H10" s="1">
        <v>15</v>
      </c>
      <c r="I10" s="1">
        <v>18</v>
      </c>
      <c r="J10" s="1">
        <v>16</v>
      </c>
      <c r="K10" s="1">
        <v>19</v>
      </c>
      <c r="L10" s="1">
        <f t="shared" si="0"/>
        <v>58</v>
      </c>
      <c r="M10" s="1">
        <f t="shared" si="1"/>
        <v>66</v>
      </c>
      <c r="N10" s="1">
        <f t="shared" si="2"/>
        <v>62</v>
      </c>
      <c r="O10" s="1">
        <f t="shared" si="3"/>
        <v>32</v>
      </c>
      <c r="P10" s="1">
        <v>2</v>
      </c>
      <c r="Q10" s="18">
        <v>0</v>
      </c>
      <c r="R10" s="21">
        <f t="shared" si="5"/>
        <v>60</v>
      </c>
      <c r="S10" s="1">
        <f t="shared" si="4"/>
        <v>3</v>
      </c>
      <c r="T10" s="1">
        <v>3</v>
      </c>
      <c r="U10" s="1">
        <v>2</v>
      </c>
      <c r="V10" s="1">
        <v>3</v>
      </c>
    </row>
    <row r="11" spans="1:22" ht="15">
      <c r="A11" s="1" t="str">
        <f>UPPER("France")</f>
        <v>FRANCE</v>
      </c>
      <c r="B11" s="1" t="s">
        <v>13</v>
      </c>
      <c r="C11" s="1" t="s">
        <v>7</v>
      </c>
      <c r="D11" s="1">
        <v>14</v>
      </c>
      <c r="E11" s="1">
        <v>16</v>
      </c>
      <c r="F11" s="1">
        <v>17</v>
      </c>
      <c r="G11" s="1">
        <v>13</v>
      </c>
      <c r="H11" s="1">
        <v>15</v>
      </c>
      <c r="I11" s="1">
        <v>16</v>
      </c>
      <c r="J11" s="1">
        <v>13</v>
      </c>
      <c r="K11" s="1">
        <v>13</v>
      </c>
      <c r="L11" s="1">
        <f t="shared" si="0"/>
        <v>58</v>
      </c>
      <c r="M11" s="1">
        <f t="shared" si="1"/>
        <v>64</v>
      </c>
      <c r="N11" s="1">
        <f t="shared" si="2"/>
        <v>60</v>
      </c>
      <c r="O11" s="1">
        <f t="shared" si="3"/>
        <v>26</v>
      </c>
      <c r="P11" s="1">
        <v>3</v>
      </c>
      <c r="Q11" s="18">
        <v>0</v>
      </c>
      <c r="R11" s="21">
        <f t="shared" si="5"/>
        <v>61</v>
      </c>
      <c r="S11" s="1">
        <f t="shared" si="4"/>
        <v>4</v>
      </c>
      <c r="T11" s="1">
        <v>3</v>
      </c>
      <c r="U11" s="1">
        <v>3</v>
      </c>
      <c r="V11" s="1">
        <v>3</v>
      </c>
    </row>
    <row r="12" spans="1:22" ht="15">
      <c r="A12" s="1" t="s">
        <v>42</v>
      </c>
      <c r="B12" s="1" t="s">
        <v>43</v>
      </c>
      <c r="C12" s="1" t="s">
        <v>46</v>
      </c>
      <c r="D12" s="1">
        <v>14</v>
      </c>
      <c r="E12" s="1">
        <v>14</v>
      </c>
      <c r="F12" s="1">
        <v>14</v>
      </c>
      <c r="G12" s="1">
        <v>11</v>
      </c>
      <c r="H12" s="1">
        <v>16</v>
      </c>
      <c r="I12" s="1">
        <v>15</v>
      </c>
      <c r="J12" s="1">
        <v>14</v>
      </c>
      <c r="K12" s="1">
        <v>14</v>
      </c>
      <c r="L12" s="1">
        <f t="shared" si="0"/>
        <v>60</v>
      </c>
      <c r="M12" s="1">
        <f t="shared" si="1"/>
        <v>58</v>
      </c>
      <c r="N12" s="1">
        <f t="shared" si="2"/>
        <v>56</v>
      </c>
      <c r="O12" s="1">
        <f t="shared" si="3"/>
        <v>25</v>
      </c>
      <c r="P12" s="1">
        <v>8</v>
      </c>
      <c r="Q12" s="18">
        <v>0</v>
      </c>
      <c r="R12" s="21">
        <f t="shared" si="5"/>
        <v>68</v>
      </c>
      <c r="S12" s="1">
        <f t="shared" si="4"/>
        <v>4</v>
      </c>
      <c r="T12" s="1">
        <v>3</v>
      </c>
      <c r="U12" s="1">
        <v>3</v>
      </c>
      <c r="V12" s="1">
        <v>3</v>
      </c>
    </row>
    <row r="13" spans="1:22" ht="15">
      <c r="A13" s="1" t="s">
        <v>54</v>
      </c>
      <c r="B13" s="1" t="s">
        <v>55</v>
      </c>
      <c r="C13" s="1" t="s">
        <v>14</v>
      </c>
      <c r="D13" s="1">
        <v>16</v>
      </c>
      <c r="E13" s="1">
        <v>15</v>
      </c>
      <c r="F13" s="1">
        <v>15</v>
      </c>
      <c r="G13" s="1">
        <v>14</v>
      </c>
      <c r="H13" s="1">
        <v>13</v>
      </c>
      <c r="I13" s="1">
        <v>18</v>
      </c>
      <c r="J13" s="1">
        <v>8</v>
      </c>
      <c r="K13" s="1">
        <v>19</v>
      </c>
      <c r="L13" s="1">
        <f t="shared" si="0"/>
        <v>58</v>
      </c>
      <c r="M13" s="1">
        <f t="shared" si="1"/>
        <v>66</v>
      </c>
      <c r="N13" s="1">
        <f t="shared" si="2"/>
        <v>46</v>
      </c>
      <c r="O13" s="1">
        <f t="shared" si="3"/>
        <v>33</v>
      </c>
      <c r="P13" s="1">
        <v>0</v>
      </c>
      <c r="Q13" s="18">
        <v>0</v>
      </c>
      <c r="R13" s="21">
        <f t="shared" si="5"/>
        <v>58</v>
      </c>
      <c r="S13" s="1">
        <f t="shared" si="4"/>
        <v>2</v>
      </c>
      <c r="T13" s="1">
        <v>3</v>
      </c>
      <c r="U13" s="1">
        <v>1</v>
      </c>
      <c r="V13" s="1">
        <v>4</v>
      </c>
    </row>
    <row r="14" spans="1:22" ht="15">
      <c r="A14" s="1" t="s">
        <v>50</v>
      </c>
      <c r="B14" s="1" t="s">
        <v>51</v>
      </c>
      <c r="C14" s="1" t="s">
        <v>53</v>
      </c>
      <c r="D14" s="1">
        <v>18</v>
      </c>
      <c r="E14" s="1">
        <v>16</v>
      </c>
      <c r="F14" s="1">
        <v>16</v>
      </c>
      <c r="G14" s="1">
        <v>19</v>
      </c>
      <c r="H14" s="1">
        <v>15</v>
      </c>
      <c r="I14" s="1">
        <v>16</v>
      </c>
      <c r="J14" s="1">
        <v>12</v>
      </c>
      <c r="K14" s="1">
        <v>16</v>
      </c>
      <c r="L14" s="1">
        <f t="shared" si="0"/>
        <v>66</v>
      </c>
      <c r="M14" s="1">
        <f t="shared" si="1"/>
        <v>64</v>
      </c>
      <c r="N14" s="1">
        <f t="shared" si="2"/>
        <v>56</v>
      </c>
      <c r="O14" s="1">
        <f t="shared" si="3"/>
        <v>35</v>
      </c>
      <c r="P14" s="1">
        <v>0</v>
      </c>
      <c r="Q14" s="1">
        <v>0</v>
      </c>
      <c r="R14" s="21">
        <f t="shared" si="5"/>
        <v>66</v>
      </c>
      <c r="S14" s="1">
        <f t="shared" si="4"/>
        <v>2</v>
      </c>
      <c r="T14" s="1">
        <v>2</v>
      </c>
      <c r="U14" s="1">
        <v>2</v>
      </c>
      <c r="V14" s="1">
        <v>3</v>
      </c>
    </row>
    <row r="15" spans="1:22" ht="15">
      <c r="A15" s="1" t="s">
        <v>32</v>
      </c>
      <c r="B15" s="1" t="s">
        <v>8</v>
      </c>
      <c r="C15" s="1" t="s">
        <v>33</v>
      </c>
      <c r="D15" s="1">
        <v>17</v>
      </c>
      <c r="E15" s="1">
        <v>18</v>
      </c>
      <c r="F15" s="1">
        <v>18</v>
      </c>
      <c r="G15" s="1">
        <v>18</v>
      </c>
      <c r="H15" s="1">
        <v>14</v>
      </c>
      <c r="I15" s="1">
        <v>14</v>
      </c>
      <c r="J15" s="1">
        <v>10</v>
      </c>
      <c r="K15" s="1">
        <v>19</v>
      </c>
      <c r="L15" s="1">
        <f t="shared" si="0"/>
        <v>62</v>
      </c>
      <c r="M15" s="1">
        <f t="shared" si="1"/>
        <v>64</v>
      </c>
      <c r="N15" s="1">
        <f t="shared" si="2"/>
        <v>56</v>
      </c>
      <c r="O15" s="1">
        <f t="shared" si="3"/>
        <v>37</v>
      </c>
      <c r="P15" s="1">
        <v>0</v>
      </c>
      <c r="Q15" s="1">
        <v>0</v>
      </c>
      <c r="R15" s="21">
        <f t="shared" si="5"/>
        <v>62</v>
      </c>
      <c r="S15" s="1">
        <f t="shared" si="4"/>
        <v>1</v>
      </c>
      <c r="T15" s="1">
        <v>2</v>
      </c>
      <c r="U15" s="1">
        <v>2</v>
      </c>
      <c r="V15" s="1">
        <v>2</v>
      </c>
    </row>
    <row r="16" spans="1:22" ht="15">
      <c r="A16" s="1" t="s">
        <v>38</v>
      </c>
      <c r="B16" s="1" t="s">
        <v>39</v>
      </c>
      <c r="C16" s="1" t="s">
        <v>40</v>
      </c>
      <c r="D16" s="1">
        <v>14</v>
      </c>
      <c r="E16" s="1">
        <v>15</v>
      </c>
      <c r="F16" s="1">
        <v>15</v>
      </c>
      <c r="G16" s="1">
        <v>13</v>
      </c>
      <c r="H16" s="1">
        <v>13</v>
      </c>
      <c r="I16" s="1">
        <v>16</v>
      </c>
      <c r="J16" s="1">
        <v>13</v>
      </c>
      <c r="K16" s="1">
        <v>18</v>
      </c>
      <c r="L16" s="1">
        <f t="shared" si="0"/>
        <v>54</v>
      </c>
      <c r="M16" s="1">
        <f t="shared" si="1"/>
        <v>62</v>
      </c>
      <c r="N16" s="1">
        <f t="shared" si="2"/>
        <v>56</v>
      </c>
      <c r="O16" s="1">
        <f t="shared" si="3"/>
        <v>31</v>
      </c>
      <c r="P16" s="1">
        <v>2</v>
      </c>
      <c r="Q16" s="1">
        <v>0</v>
      </c>
      <c r="R16" s="21">
        <f t="shared" si="5"/>
        <v>56</v>
      </c>
      <c r="S16" s="1">
        <f t="shared" si="4"/>
        <v>3</v>
      </c>
      <c r="T16" s="1">
        <v>3</v>
      </c>
      <c r="U16" s="1">
        <v>3</v>
      </c>
      <c r="V16" s="1">
        <v>3</v>
      </c>
    </row>
    <row r="17" spans="1:22" ht="15">
      <c r="A17" s="1" t="s">
        <v>47</v>
      </c>
      <c r="B17" s="1" t="s">
        <v>48</v>
      </c>
      <c r="C17" s="1" t="s">
        <v>71</v>
      </c>
      <c r="D17" s="1">
        <v>19</v>
      </c>
      <c r="E17" s="1">
        <v>17</v>
      </c>
      <c r="F17" s="1">
        <v>15</v>
      </c>
      <c r="G17" s="1">
        <v>19</v>
      </c>
      <c r="H17" s="1">
        <v>11</v>
      </c>
      <c r="I17" s="1">
        <v>14</v>
      </c>
      <c r="J17" s="1">
        <v>11</v>
      </c>
      <c r="K17" s="1">
        <v>10</v>
      </c>
      <c r="L17" s="1">
        <f t="shared" si="0"/>
        <v>60</v>
      </c>
      <c r="M17" s="1">
        <f t="shared" si="1"/>
        <v>62</v>
      </c>
      <c r="N17" s="1">
        <f t="shared" si="2"/>
        <v>52</v>
      </c>
      <c r="O17" s="1">
        <f t="shared" si="3"/>
        <v>29</v>
      </c>
      <c r="P17" s="1">
        <v>0</v>
      </c>
      <c r="Q17" s="1">
        <v>0</v>
      </c>
      <c r="R17" s="21">
        <f t="shared" si="5"/>
        <v>60</v>
      </c>
      <c r="S17" s="1">
        <f t="shared" si="4"/>
        <v>3</v>
      </c>
      <c r="T17" s="1">
        <v>3</v>
      </c>
      <c r="U17" s="1">
        <v>3</v>
      </c>
      <c r="V17" s="1">
        <v>3</v>
      </c>
    </row>
    <row r="18" spans="1:22" ht="15">
      <c r="A18" s="1" t="s">
        <v>36</v>
      </c>
      <c r="B18" s="1" t="s">
        <v>15</v>
      </c>
      <c r="C18" s="1" t="s">
        <v>12</v>
      </c>
      <c r="D18" s="1">
        <v>13</v>
      </c>
      <c r="E18" s="1">
        <v>15</v>
      </c>
      <c r="F18" s="1">
        <v>14</v>
      </c>
      <c r="G18" s="1">
        <v>10</v>
      </c>
      <c r="H18" s="1">
        <v>17</v>
      </c>
      <c r="I18" s="1">
        <v>16</v>
      </c>
      <c r="J18" s="1">
        <v>7</v>
      </c>
      <c r="K18" s="1">
        <v>14</v>
      </c>
      <c r="L18" s="1">
        <f t="shared" si="0"/>
        <v>60</v>
      </c>
      <c r="M18" s="1">
        <f t="shared" si="1"/>
        <v>62</v>
      </c>
      <c r="N18" s="1">
        <f t="shared" si="2"/>
        <v>42</v>
      </c>
      <c r="O18" s="1">
        <f t="shared" si="3"/>
        <v>24</v>
      </c>
      <c r="P18" s="1">
        <v>0</v>
      </c>
      <c r="Q18" s="1">
        <v>0</v>
      </c>
      <c r="R18" s="21">
        <f t="shared" si="5"/>
        <v>60</v>
      </c>
      <c r="S18" s="1">
        <f t="shared" si="4"/>
        <v>5</v>
      </c>
      <c r="T18" s="1">
        <v>3</v>
      </c>
      <c r="U18" s="1">
        <v>4</v>
      </c>
      <c r="V18" s="1">
        <v>5</v>
      </c>
    </row>
    <row r="19" spans="1:22" ht="15">
      <c r="A19" s="1" t="s">
        <v>54</v>
      </c>
      <c r="B19" s="1" t="s">
        <v>55</v>
      </c>
      <c r="C19" s="1" t="s">
        <v>6</v>
      </c>
      <c r="D19" s="1">
        <v>16</v>
      </c>
      <c r="E19" s="1">
        <v>15</v>
      </c>
      <c r="F19" s="1">
        <v>15</v>
      </c>
      <c r="G19" s="1">
        <v>14</v>
      </c>
      <c r="H19" s="1">
        <v>18</v>
      </c>
      <c r="I19" s="1">
        <v>15</v>
      </c>
      <c r="J19" s="1">
        <v>8</v>
      </c>
      <c r="K19" s="1">
        <v>14</v>
      </c>
      <c r="L19" s="1">
        <f t="shared" si="0"/>
        <v>68</v>
      </c>
      <c r="M19" s="1">
        <f t="shared" si="1"/>
        <v>60</v>
      </c>
      <c r="N19" s="1">
        <f t="shared" si="2"/>
        <v>46</v>
      </c>
      <c r="O19" s="1">
        <f t="shared" si="3"/>
        <v>28</v>
      </c>
      <c r="P19" s="1">
        <v>0</v>
      </c>
      <c r="Q19" s="1">
        <v>0</v>
      </c>
      <c r="R19" s="21">
        <f t="shared" si="5"/>
        <v>68</v>
      </c>
      <c r="S19" s="1">
        <f t="shared" si="4"/>
        <v>4</v>
      </c>
      <c r="T19" s="1">
        <v>2</v>
      </c>
      <c r="U19" s="1">
        <v>3</v>
      </c>
      <c r="V19" s="1">
        <v>5</v>
      </c>
    </row>
    <row r="20" spans="1:22" ht="15">
      <c r="A20" s="1" t="s">
        <v>47</v>
      </c>
      <c r="B20" s="1" t="s">
        <v>48</v>
      </c>
      <c r="C20" s="1" t="s">
        <v>49</v>
      </c>
      <c r="D20" s="1">
        <v>19</v>
      </c>
      <c r="E20" s="1">
        <v>17</v>
      </c>
      <c r="F20" s="1">
        <v>15</v>
      </c>
      <c r="G20" s="1">
        <v>19</v>
      </c>
      <c r="H20" s="1">
        <v>12</v>
      </c>
      <c r="I20" s="1">
        <v>13</v>
      </c>
      <c r="J20" s="1">
        <v>11</v>
      </c>
      <c r="K20" s="1">
        <v>18</v>
      </c>
      <c r="L20" s="1">
        <f t="shared" si="0"/>
        <v>62</v>
      </c>
      <c r="M20" s="1">
        <f t="shared" si="1"/>
        <v>60</v>
      </c>
      <c r="N20" s="1">
        <f t="shared" si="2"/>
        <v>52</v>
      </c>
      <c r="O20" s="1">
        <f t="shared" si="3"/>
        <v>37</v>
      </c>
      <c r="P20" s="1">
        <v>0</v>
      </c>
      <c r="Q20" s="1">
        <v>0</v>
      </c>
      <c r="R20" s="21">
        <f t="shared" si="5"/>
        <v>62</v>
      </c>
      <c r="S20" s="1">
        <f t="shared" si="4"/>
        <v>1</v>
      </c>
      <c r="T20" s="1">
        <v>2</v>
      </c>
      <c r="U20" s="1">
        <v>2</v>
      </c>
      <c r="V20" s="1">
        <v>2</v>
      </c>
    </row>
    <row r="21" spans="1:22" ht="15">
      <c r="A21" s="1" t="s">
        <v>54</v>
      </c>
      <c r="B21" s="1" t="s">
        <v>55</v>
      </c>
      <c r="C21" s="7" t="s">
        <v>56</v>
      </c>
      <c r="D21" s="1">
        <v>16</v>
      </c>
      <c r="E21" s="1">
        <v>15</v>
      </c>
      <c r="F21" s="1">
        <v>15</v>
      </c>
      <c r="G21" s="1">
        <v>14</v>
      </c>
      <c r="H21" s="7">
        <v>13</v>
      </c>
      <c r="I21" s="1">
        <v>15</v>
      </c>
      <c r="J21" s="1">
        <v>14</v>
      </c>
      <c r="K21" s="1">
        <v>13</v>
      </c>
      <c r="L21" s="1">
        <f t="shared" si="0"/>
        <v>58</v>
      </c>
      <c r="M21" s="1">
        <f t="shared" si="1"/>
        <v>60</v>
      </c>
      <c r="N21" s="1">
        <f t="shared" si="2"/>
        <v>58</v>
      </c>
      <c r="O21" s="1">
        <f t="shared" si="3"/>
        <v>27</v>
      </c>
      <c r="P21" s="1">
        <v>0</v>
      </c>
      <c r="Q21" s="1">
        <v>0</v>
      </c>
      <c r="R21" s="21">
        <f t="shared" si="5"/>
        <v>58</v>
      </c>
      <c r="S21" s="1">
        <f t="shared" si="4"/>
        <v>4</v>
      </c>
      <c r="T21" s="1">
        <v>3</v>
      </c>
      <c r="U21" s="1">
        <v>3</v>
      </c>
      <c r="V21" s="1">
        <v>3</v>
      </c>
    </row>
    <row r="22" spans="1:22" ht="15">
      <c r="A22" s="1" t="s">
        <v>36</v>
      </c>
      <c r="B22" s="1" t="s">
        <v>15</v>
      </c>
      <c r="C22" s="1" t="s">
        <v>16</v>
      </c>
      <c r="D22" s="1">
        <v>13</v>
      </c>
      <c r="E22" s="1">
        <v>15</v>
      </c>
      <c r="F22" s="1">
        <v>14</v>
      </c>
      <c r="G22" s="1">
        <v>10</v>
      </c>
      <c r="H22" s="1">
        <v>13</v>
      </c>
      <c r="I22" s="1">
        <v>15</v>
      </c>
      <c r="J22" s="1">
        <v>17</v>
      </c>
      <c r="K22" s="1">
        <v>17</v>
      </c>
      <c r="L22" s="1">
        <f t="shared" si="0"/>
        <v>52</v>
      </c>
      <c r="M22" s="1">
        <f t="shared" si="1"/>
        <v>60</v>
      </c>
      <c r="N22" s="1">
        <f t="shared" si="2"/>
        <v>62</v>
      </c>
      <c r="O22" s="1">
        <f t="shared" si="3"/>
        <v>27</v>
      </c>
      <c r="P22" s="1">
        <v>0</v>
      </c>
      <c r="Q22" s="1">
        <v>0</v>
      </c>
      <c r="R22" s="21">
        <f t="shared" si="5"/>
        <v>52</v>
      </c>
      <c r="S22" s="1">
        <f t="shared" si="4"/>
        <v>4</v>
      </c>
      <c r="T22" s="1">
        <v>3</v>
      </c>
      <c r="U22" s="1">
        <v>3</v>
      </c>
      <c r="V22" s="1">
        <v>2</v>
      </c>
    </row>
    <row r="23" spans="1:22" ht="15">
      <c r="A23" s="1" t="str">
        <f>UPPER("France")</f>
        <v>FRANCE</v>
      </c>
      <c r="B23" s="1" t="s">
        <v>13</v>
      </c>
      <c r="C23" s="1" t="s">
        <v>35</v>
      </c>
      <c r="D23" s="1">
        <v>14</v>
      </c>
      <c r="E23" s="1">
        <v>16</v>
      </c>
      <c r="F23" s="1">
        <v>17</v>
      </c>
      <c r="G23" s="1">
        <v>13</v>
      </c>
      <c r="H23" s="1">
        <v>17</v>
      </c>
      <c r="I23" s="1">
        <v>12</v>
      </c>
      <c r="J23" s="1">
        <v>10</v>
      </c>
      <c r="K23" s="1">
        <v>16</v>
      </c>
      <c r="L23" s="1">
        <f t="shared" si="0"/>
        <v>62</v>
      </c>
      <c r="M23" s="1">
        <f t="shared" si="1"/>
        <v>56</v>
      </c>
      <c r="N23" s="1">
        <f t="shared" si="2"/>
        <v>54</v>
      </c>
      <c r="O23" s="1">
        <f t="shared" si="3"/>
        <v>29</v>
      </c>
      <c r="P23" s="1">
        <v>3</v>
      </c>
      <c r="Q23" s="1">
        <v>0</v>
      </c>
      <c r="R23" s="21">
        <f t="shared" si="5"/>
        <v>65</v>
      </c>
      <c r="S23" s="1">
        <f t="shared" si="4"/>
        <v>3</v>
      </c>
      <c r="T23" s="1">
        <v>2</v>
      </c>
      <c r="U23" s="1">
        <v>3</v>
      </c>
      <c r="V23" s="1">
        <v>3</v>
      </c>
    </row>
    <row r="24" spans="1:22" ht="15">
      <c r="A24" s="1" t="s">
        <v>36</v>
      </c>
      <c r="B24" s="1" t="s">
        <v>15</v>
      </c>
      <c r="C24" s="1" t="s">
        <v>37</v>
      </c>
      <c r="D24" s="1">
        <v>13</v>
      </c>
      <c r="E24" s="1">
        <v>15</v>
      </c>
      <c r="F24" s="1">
        <v>14</v>
      </c>
      <c r="G24" s="1">
        <v>10</v>
      </c>
      <c r="H24" s="1">
        <v>12</v>
      </c>
      <c r="I24" s="1">
        <v>14</v>
      </c>
      <c r="J24" s="1">
        <v>15</v>
      </c>
      <c r="K24" s="1">
        <v>17</v>
      </c>
      <c r="L24" s="1">
        <f t="shared" si="0"/>
        <v>50</v>
      </c>
      <c r="M24" s="1">
        <f t="shared" si="1"/>
        <v>58</v>
      </c>
      <c r="N24" s="1">
        <f t="shared" si="2"/>
        <v>58</v>
      </c>
      <c r="O24" s="1">
        <f t="shared" si="3"/>
        <v>27</v>
      </c>
      <c r="P24" s="1">
        <v>0</v>
      </c>
      <c r="Q24" s="1">
        <v>0</v>
      </c>
      <c r="R24" s="21">
        <f t="shared" si="5"/>
        <v>50</v>
      </c>
      <c r="S24" s="1">
        <f t="shared" si="4"/>
        <v>4</v>
      </c>
      <c r="T24" s="1">
        <v>4</v>
      </c>
      <c r="U24" s="1">
        <v>3</v>
      </c>
      <c r="V24" s="1">
        <v>3</v>
      </c>
    </row>
    <row r="25" spans="1:22" ht="15">
      <c r="A25" s="1" t="s">
        <v>42</v>
      </c>
      <c r="B25" s="1" t="s">
        <v>43</v>
      </c>
      <c r="C25" s="1" t="s">
        <v>44</v>
      </c>
      <c r="D25" s="1">
        <v>14</v>
      </c>
      <c r="E25" s="1">
        <v>14</v>
      </c>
      <c r="F25" s="1">
        <v>14</v>
      </c>
      <c r="G25" s="1">
        <v>11</v>
      </c>
      <c r="H25" s="1">
        <v>8</v>
      </c>
      <c r="I25" s="1">
        <v>10</v>
      </c>
      <c r="J25" s="1">
        <v>5</v>
      </c>
      <c r="K25" s="1">
        <v>12</v>
      </c>
      <c r="L25" s="1">
        <f t="shared" si="0"/>
        <v>44</v>
      </c>
      <c r="M25" s="1">
        <f t="shared" si="1"/>
        <v>48</v>
      </c>
      <c r="N25" s="1">
        <f t="shared" si="2"/>
        <v>38</v>
      </c>
      <c r="O25" s="1">
        <f t="shared" si="3"/>
        <v>23</v>
      </c>
      <c r="P25" s="1">
        <v>8</v>
      </c>
      <c r="Q25" s="1">
        <v>0</v>
      </c>
      <c r="R25" s="21">
        <f t="shared" si="5"/>
        <v>52</v>
      </c>
      <c r="S25" s="1">
        <f t="shared" si="4"/>
        <v>5</v>
      </c>
      <c r="T25" s="1">
        <v>5</v>
      </c>
      <c r="U25" s="1">
        <v>5</v>
      </c>
      <c r="V25" s="1">
        <v>5</v>
      </c>
    </row>
    <row r="26" spans="1:22" ht="15">
      <c r="A26" s="1" t="s">
        <v>50</v>
      </c>
      <c r="B26" s="1" t="s">
        <v>51</v>
      </c>
      <c r="C26" s="1" t="s">
        <v>52</v>
      </c>
      <c r="D26" s="1">
        <v>18</v>
      </c>
      <c r="E26" s="1">
        <v>16</v>
      </c>
      <c r="F26" s="1">
        <v>16</v>
      </c>
      <c r="G26" s="1">
        <v>19</v>
      </c>
      <c r="H26" s="1">
        <v>13</v>
      </c>
      <c r="I26" s="1">
        <v>11</v>
      </c>
      <c r="J26" s="1">
        <v>12</v>
      </c>
      <c r="K26" s="1">
        <v>10</v>
      </c>
      <c r="L26" s="1">
        <f t="shared" si="0"/>
        <v>62</v>
      </c>
      <c r="M26" s="1">
        <f t="shared" si="1"/>
        <v>54</v>
      </c>
      <c r="N26" s="1">
        <f t="shared" si="2"/>
        <v>56</v>
      </c>
      <c r="O26" s="1">
        <f t="shared" si="3"/>
        <v>29</v>
      </c>
      <c r="P26" s="1">
        <v>0</v>
      </c>
      <c r="Q26" s="1">
        <v>0</v>
      </c>
      <c r="R26" s="21">
        <f t="shared" si="5"/>
        <v>62</v>
      </c>
      <c r="S26" s="1">
        <f t="shared" si="4"/>
        <v>3</v>
      </c>
      <c r="T26" s="1">
        <v>3</v>
      </c>
      <c r="U26" s="1">
        <v>3</v>
      </c>
      <c r="V26" s="1">
        <v>3</v>
      </c>
    </row>
    <row r="33" ht="15">
      <c r="C33" s="20"/>
    </row>
    <row r="34" ht="15">
      <c r="C34" s="20"/>
    </row>
    <row r="35" ht="15">
      <c r="C35" s="20"/>
    </row>
    <row r="36" ht="15">
      <c r="C36" s="20"/>
    </row>
    <row r="37" ht="15">
      <c r="C37" s="20"/>
    </row>
    <row r="38" ht="15">
      <c r="C38" s="20"/>
    </row>
    <row r="39" ht="15">
      <c r="C39" s="20"/>
    </row>
    <row r="40" ht="15">
      <c r="C40" s="20"/>
    </row>
    <row r="41" ht="15">
      <c r="C41" s="20"/>
    </row>
    <row r="42" ht="15">
      <c r="C42" s="20"/>
    </row>
    <row r="43" ht="15">
      <c r="C43" s="20"/>
    </row>
    <row r="44" ht="15">
      <c r="C44" s="20"/>
    </row>
    <row r="45" ht="15">
      <c r="C45" s="20"/>
    </row>
    <row r="46" ht="15">
      <c r="C46" s="20"/>
    </row>
    <row r="47" ht="15">
      <c r="C47" s="20"/>
    </row>
    <row r="48" ht="15">
      <c r="C48" s="20"/>
    </row>
  </sheetData>
  <sheetProtection/>
  <mergeCells count="3">
    <mergeCell ref="D1:G1"/>
    <mergeCell ref="H1:K1"/>
    <mergeCell ref="L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Q26"/>
  <sheetViews>
    <sheetView zoomScalePageLayoutView="0" workbookViewId="0" topLeftCell="A1">
      <selection activeCell="F7" sqref="F7"/>
    </sheetView>
  </sheetViews>
  <sheetFormatPr defaultColWidth="11.421875" defaultRowHeight="15"/>
  <cols>
    <col min="7" max="7" width="17.00390625" style="0" bestFit="1" customWidth="1"/>
    <col min="10" max="10" width="15.140625" style="0" bestFit="1" customWidth="1"/>
  </cols>
  <sheetData>
    <row r="1" spans="1:17" ht="15">
      <c r="A1" s="17" t="s">
        <v>7</v>
      </c>
      <c r="B1">
        <v>26</v>
      </c>
      <c r="G1" t="s">
        <v>72</v>
      </c>
      <c r="H1" t="s">
        <v>4</v>
      </c>
      <c r="J1" t="s">
        <v>73</v>
      </c>
      <c r="K1">
        <f ca="1">INT(RAND()*5)+5</f>
        <v>6</v>
      </c>
      <c r="M1" t="s">
        <v>75</v>
      </c>
      <c r="N1">
        <f ca="1">INT(RAND()*10)+1</f>
        <v>3</v>
      </c>
      <c r="P1" t="s">
        <v>77</v>
      </c>
      <c r="Q1">
        <f ca="1">INT(RAND()*150)+31</f>
        <v>85</v>
      </c>
    </row>
    <row r="2" spans="1:17" ht="15">
      <c r="A2" s="17" t="s">
        <v>45</v>
      </c>
      <c r="B2">
        <v>23</v>
      </c>
      <c r="G2">
        <v>253</v>
      </c>
      <c r="H2">
        <f ca="1">INT(RAND()*G2)+1</f>
        <v>88</v>
      </c>
      <c r="J2" t="s">
        <v>74</v>
      </c>
      <c r="K2">
        <f ca="1">INT(RAND()*10)+5</f>
        <v>5</v>
      </c>
      <c r="M2" t="s">
        <v>76</v>
      </c>
      <c r="N2">
        <f ca="1">INT(RAND()*4)+1</f>
        <v>4</v>
      </c>
      <c r="P2" t="s">
        <v>78</v>
      </c>
      <c r="Q2">
        <f ca="1">INT(RAND()*420)+181</f>
        <v>400</v>
      </c>
    </row>
    <row r="3" spans="1:17" ht="15">
      <c r="A3" s="17" t="s">
        <v>44</v>
      </c>
      <c r="B3">
        <v>23</v>
      </c>
      <c r="P3" t="s">
        <v>3</v>
      </c>
      <c r="Q3">
        <f ca="1">INT(RAND()*30)+1</f>
        <v>23</v>
      </c>
    </row>
    <row r="4" spans="1:2" ht="15">
      <c r="A4" s="17" t="s">
        <v>16</v>
      </c>
      <c r="B4">
        <v>27</v>
      </c>
    </row>
    <row r="5" spans="1:2" ht="15">
      <c r="A5" s="17" t="s">
        <v>14</v>
      </c>
      <c r="B5">
        <v>33</v>
      </c>
    </row>
    <row r="6" spans="1:2" ht="15">
      <c r="A6" s="17" t="s">
        <v>49</v>
      </c>
      <c r="B6">
        <v>37</v>
      </c>
    </row>
    <row r="7" spans="1:2" ht="15">
      <c r="A7" s="17" t="s">
        <v>35</v>
      </c>
      <c r="B7">
        <v>29</v>
      </c>
    </row>
    <row r="8" spans="1:2" ht="15">
      <c r="A8" s="17" t="s">
        <v>12</v>
      </c>
      <c r="B8">
        <v>24</v>
      </c>
    </row>
    <row r="9" spans="1:2" ht="15">
      <c r="A9" s="17" t="s">
        <v>40</v>
      </c>
      <c r="B9">
        <v>29</v>
      </c>
    </row>
    <row r="10" spans="1:2" ht="15">
      <c r="A10" s="17" t="s">
        <v>9</v>
      </c>
      <c r="B10">
        <v>38</v>
      </c>
    </row>
    <row r="11" spans="1:2" ht="15">
      <c r="A11" s="17" t="s">
        <v>46</v>
      </c>
      <c r="B11">
        <v>25</v>
      </c>
    </row>
    <row r="12" spans="1:2" ht="15">
      <c r="A12" s="17" t="s">
        <v>10</v>
      </c>
      <c r="B12">
        <v>26</v>
      </c>
    </row>
    <row r="13" spans="1:2" ht="15">
      <c r="A13" s="17" t="s">
        <v>5</v>
      </c>
      <c r="B13">
        <v>36</v>
      </c>
    </row>
    <row r="14" spans="1:2" ht="15">
      <c r="A14" s="17" t="s">
        <v>11</v>
      </c>
      <c r="B14">
        <v>29</v>
      </c>
    </row>
    <row r="15" spans="1:2" ht="15">
      <c r="A15" s="17" t="s">
        <v>71</v>
      </c>
      <c r="B15">
        <v>29</v>
      </c>
    </row>
    <row r="16" spans="1:2" ht="15">
      <c r="A16" s="17" t="s">
        <v>33</v>
      </c>
      <c r="B16">
        <v>37</v>
      </c>
    </row>
    <row r="17" spans="1:2" ht="15">
      <c r="A17" s="17" t="s">
        <v>56</v>
      </c>
      <c r="B17">
        <v>27</v>
      </c>
    </row>
    <row r="18" spans="1:2" ht="15">
      <c r="A18" s="17" t="s">
        <v>41</v>
      </c>
      <c r="B18">
        <v>28</v>
      </c>
    </row>
    <row r="19" spans="1:2" ht="15">
      <c r="A19" s="17" t="s">
        <v>53</v>
      </c>
      <c r="B19">
        <v>33</v>
      </c>
    </row>
    <row r="20" spans="1:2" ht="15">
      <c r="A20" s="17" t="s">
        <v>37</v>
      </c>
      <c r="B20">
        <v>27</v>
      </c>
    </row>
    <row r="21" spans="1:2" ht="15">
      <c r="A21" s="17" t="s">
        <v>52</v>
      </c>
      <c r="B21">
        <v>27</v>
      </c>
    </row>
    <row r="22" spans="1:2" ht="15">
      <c r="A22" s="17" t="s">
        <v>17</v>
      </c>
      <c r="B22">
        <v>30</v>
      </c>
    </row>
    <row r="23" spans="1:2" ht="15">
      <c r="A23" s="17" t="s">
        <v>6</v>
      </c>
      <c r="B23">
        <v>28</v>
      </c>
    </row>
    <row r="24" spans="1:2" ht="15">
      <c r="A24" s="17" t="s">
        <v>34</v>
      </c>
      <c r="B24">
        <v>36</v>
      </c>
    </row>
    <row r="26" spans="1:2" ht="15">
      <c r="A26" s="10" t="s">
        <v>27</v>
      </c>
      <c r="B26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N26"/>
  <sheetViews>
    <sheetView zoomScalePageLayoutView="0" workbookViewId="0" topLeftCell="A1">
      <selection activeCell="H9" sqref="H9"/>
    </sheetView>
  </sheetViews>
  <sheetFormatPr defaultColWidth="11.421875" defaultRowHeight="15"/>
  <cols>
    <col min="1" max="1" width="12.7109375" style="0" bestFit="1" customWidth="1"/>
  </cols>
  <sheetData>
    <row r="1" spans="1:8" ht="15">
      <c r="A1" t="s">
        <v>69</v>
      </c>
      <c r="B1">
        <v>24</v>
      </c>
      <c r="H1">
        <f ca="1">RAND()</f>
        <v>0.45040031689394744</v>
      </c>
    </row>
    <row r="2" spans="1:13" ht="15">
      <c r="A2" t="s">
        <v>19</v>
      </c>
      <c r="B2" t="s">
        <v>0</v>
      </c>
      <c r="C2" t="s">
        <v>31</v>
      </c>
      <c r="D2" t="s">
        <v>66</v>
      </c>
      <c r="E2" t="s">
        <v>67</v>
      </c>
      <c r="F2" t="s">
        <v>3</v>
      </c>
      <c r="G2" t="s">
        <v>70</v>
      </c>
      <c r="H2" t="s">
        <v>27</v>
      </c>
      <c r="I2" t="s">
        <v>68</v>
      </c>
      <c r="K2" t="s">
        <v>1</v>
      </c>
      <c r="M2" t="s">
        <v>2</v>
      </c>
    </row>
    <row r="3" spans="1:14" ht="15">
      <c r="A3" s="18" t="s">
        <v>10</v>
      </c>
      <c r="B3">
        <v>81</v>
      </c>
      <c r="C3" s="16">
        <v>2</v>
      </c>
      <c r="D3">
        <f aca="true" t="shared" si="0" ref="D3:D26">100-C3*2</f>
        <v>96</v>
      </c>
      <c r="E3">
        <f>(180+(100-B3)/5)*1000</f>
        <v>183800</v>
      </c>
      <c r="F3">
        <v>0.513</v>
      </c>
      <c r="G3">
        <f>F3*1000</f>
        <v>513</v>
      </c>
      <c r="H3">
        <f>E3+G3*12</f>
        <v>189956</v>
      </c>
      <c r="I3" s="5">
        <f>TIME(,,H3/1000)+MOD(H3,1000)/(24*60*60*1000)</f>
        <v>0.0021985648148148147</v>
      </c>
      <c r="J3" s="3"/>
      <c r="K3">
        <v>99</v>
      </c>
      <c r="L3">
        <v>0.554</v>
      </c>
      <c r="M3">
        <v>98</v>
      </c>
      <c r="N3">
        <v>0.751</v>
      </c>
    </row>
    <row r="4" spans="1:14" ht="15">
      <c r="A4" s="18" t="s">
        <v>11</v>
      </c>
      <c r="B4">
        <v>76</v>
      </c>
      <c r="C4" s="16">
        <v>3</v>
      </c>
      <c r="D4">
        <f t="shared" si="0"/>
        <v>94</v>
      </c>
      <c r="E4">
        <f aca="true" t="shared" si="1" ref="E4:E26">(180+(100-B4)/5)*1000</f>
        <v>184800</v>
      </c>
      <c r="F4">
        <v>0.836</v>
      </c>
      <c r="G4">
        <f aca="true" t="shared" si="2" ref="G4:G26">F4*1000</f>
        <v>836</v>
      </c>
      <c r="H4">
        <f aca="true" t="shared" si="3" ref="H4:H26">E4+G4*12</f>
        <v>194832</v>
      </c>
      <c r="I4" s="5">
        <f aca="true" t="shared" si="4" ref="I4:I26">TIME(,,H4/1000)+MOD(H4,1000)/(24*60*60*1000)</f>
        <v>0.002255</v>
      </c>
      <c r="J4" s="3"/>
      <c r="K4">
        <v>98</v>
      </c>
      <c r="L4">
        <v>0.751</v>
      </c>
      <c r="M4">
        <v>96</v>
      </c>
      <c r="N4">
        <v>1.031</v>
      </c>
    </row>
    <row r="5" spans="1:14" ht="15">
      <c r="A5" s="18" t="s">
        <v>9</v>
      </c>
      <c r="B5">
        <v>72</v>
      </c>
      <c r="C5" s="16">
        <v>1</v>
      </c>
      <c r="D5">
        <f t="shared" si="0"/>
        <v>98</v>
      </c>
      <c r="E5">
        <f t="shared" si="1"/>
        <v>185600</v>
      </c>
      <c r="F5">
        <v>0.576</v>
      </c>
      <c r="G5">
        <f t="shared" si="2"/>
        <v>576</v>
      </c>
      <c r="H5">
        <f t="shared" si="3"/>
        <v>192512</v>
      </c>
      <c r="I5" s="5">
        <f t="shared" si="4"/>
        <v>0.002228148148148148</v>
      </c>
      <c r="J5" s="3"/>
      <c r="K5">
        <v>97</v>
      </c>
      <c r="L5">
        <v>0.903</v>
      </c>
      <c r="M5">
        <v>94</v>
      </c>
      <c r="N5">
        <v>1.249</v>
      </c>
    </row>
    <row r="6" spans="1:14" ht="15">
      <c r="A6" s="18" t="s">
        <v>45</v>
      </c>
      <c r="B6">
        <v>72</v>
      </c>
      <c r="C6" s="16">
        <v>4</v>
      </c>
      <c r="D6">
        <f t="shared" si="0"/>
        <v>92</v>
      </c>
      <c r="E6">
        <f t="shared" si="1"/>
        <v>185600</v>
      </c>
      <c r="F6">
        <v>0.452</v>
      </c>
      <c r="G6">
        <f t="shared" si="2"/>
        <v>452</v>
      </c>
      <c r="H6">
        <f t="shared" si="3"/>
        <v>191024</v>
      </c>
      <c r="I6" s="5">
        <f t="shared" si="4"/>
        <v>0.0022109259259259256</v>
      </c>
      <c r="J6" s="3"/>
      <c r="K6">
        <v>96</v>
      </c>
      <c r="L6">
        <v>1.031</v>
      </c>
      <c r="M6">
        <v>92</v>
      </c>
      <c r="N6">
        <v>1.439</v>
      </c>
    </row>
    <row r="7" spans="1:14" ht="15">
      <c r="A7" s="18" t="s">
        <v>41</v>
      </c>
      <c r="B7">
        <v>72</v>
      </c>
      <c r="C7" s="16">
        <v>4</v>
      </c>
      <c r="D7">
        <f t="shared" si="0"/>
        <v>92</v>
      </c>
      <c r="E7">
        <f t="shared" si="1"/>
        <v>185600</v>
      </c>
      <c r="F7">
        <v>0.884</v>
      </c>
      <c r="G7">
        <f t="shared" si="2"/>
        <v>884</v>
      </c>
      <c r="H7">
        <f t="shared" si="3"/>
        <v>196208</v>
      </c>
      <c r="I7" s="5">
        <f t="shared" si="4"/>
        <v>0.002270925925925926</v>
      </c>
      <c r="J7" s="3"/>
      <c r="K7">
        <v>95</v>
      </c>
      <c r="L7">
        <v>1.145</v>
      </c>
      <c r="M7">
        <v>90</v>
      </c>
      <c r="N7">
        <v>1.61</v>
      </c>
    </row>
    <row r="8" spans="1:10" ht="15">
      <c r="A8" s="18" t="s">
        <v>5</v>
      </c>
      <c r="B8">
        <v>70</v>
      </c>
      <c r="C8" s="16">
        <v>1</v>
      </c>
      <c r="D8">
        <f t="shared" si="0"/>
        <v>98</v>
      </c>
      <c r="E8">
        <f t="shared" si="1"/>
        <v>186000</v>
      </c>
      <c r="F8">
        <v>0.497</v>
      </c>
      <c r="G8">
        <f t="shared" si="2"/>
        <v>497</v>
      </c>
      <c r="H8">
        <f t="shared" si="3"/>
        <v>191964</v>
      </c>
      <c r="I8" s="5">
        <f t="shared" si="4"/>
        <v>0.002221805555555555</v>
      </c>
      <c r="J8" s="3"/>
    </row>
    <row r="9" spans="1:10" ht="15">
      <c r="A9" s="18" t="s">
        <v>34</v>
      </c>
      <c r="B9">
        <v>68</v>
      </c>
      <c r="C9" s="16">
        <v>2</v>
      </c>
      <c r="D9">
        <f t="shared" si="0"/>
        <v>96</v>
      </c>
      <c r="E9">
        <f t="shared" si="1"/>
        <v>186400</v>
      </c>
      <c r="F9">
        <v>0.724</v>
      </c>
      <c r="G9">
        <f t="shared" si="2"/>
        <v>724</v>
      </c>
      <c r="H9">
        <f t="shared" si="3"/>
        <v>195088</v>
      </c>
      <c r="I9" s="5">
        <f t="shared" si="4"/>
        <v>0.0022579629629629634</v>
      </c>
      <c r="J9" s="3"/>
    </row>
    <row r="10" spans="1:10" ht="15">
      <c r="A10" s="18" t="s">
        <v>17</v>
      </c>
      <c r="B10">
        <v>78</v>
      </c>
      <c r="C10" s="16">
        <v>3</v>
      </c>
      <c r="D10">
        <f t="shared" si="0"/>
        <v>94</v>
      </c>
      <c r="E10">
        <f t="shared" si="1"/>
        <v>184400</v>
      </c>
      <c r="F10">
        <v>0.323</v>
      </c>
      <c r="G10">
        <f t="shared" si="2"/>
        <v>323</v>
      </c>
      <c r="H10">
        <f t="shared" si="3"/>
        <v>188276</v>
      </c>
      <c r="I10" s="5">
        <f t="shared" si="4"/>
        <v>0.0021791203703703703</v>
      </c>
      <c r="J10" s="3"/>
    </row>
    <row r="11" spans="1:10" ht="15">
      <c r="A11" s="18" t="s">
        <v>7</v>
      </c>
      <c r="B11">
        <v>67</v>
      </c>
      <c r="C11" s="16">
        <v>3</v>
      </c>
      <c r="D11">
        <f t="shared" si="0"/>
        <v>94</v>
      </c>
      <c r="E11">
        <f t="shared" si="1"/>
        <v>186600</v>
      </c>
      <c r="F11">
        <v>0.481</v>
      </c>
      <c r="G11">
        <f t="shared" si="2"/>
        <v>481</v>
      </c>
      <c r="H11">
        <f t="shared" si="3"/>
        <v>192372</v>
      </c>
      <c r="I11" s="5">
        <f t="shared" si="4"/>
        <v>0.002226527777777778</v>
      </c>
      <c r="J11" s="3"/>
    </row>
    <row r="12" spans="1:10" ht="15">
      <c r="A12" s="19" t="s">
        <v>14</v>
      </c>
      <c r="B12">
        <v>50</v>
      </c>
      <c r="C12" s="16">
        <v>1</v>
      </c>
      <c r="D12">
        <f t="shared" si="0"/>
        <v>98</v>
      </c>
      <c r="E12">
        <f t="shared" si="1"/>
        <v>190000</v>
      </c>
      <c r="F12">
        <v>0.472</v>
      </c>
      <c r="G12">
        <f t="shared" si="2"/>
        <v>472</v>
      </c>
      <c r="H12">
        <f t="shared" si="3"/>
        <v>195664</v>
      </c>
      <c r="I12" s="5">
        <f t="shared" si="4"/>
        <v>0.00226462962962963</v>
      </c>
      <c r="J12" s="3"/>
    </row>
    <row r="13" spans="1:10" ht="15">
      <c r="A13" s="19" t="s">
        <v>53</v>
      </c>
      <c r="B13">
        <v>64</v>
      </c>
      <c r="C13" s="16">
        <v>2</v>
      </c>
      <c r="D13">
        <f t="shared" si="0"/>
        <v>96</v>
      </c>
      <c r="E13">
        <f t="shared" si="1"/>
        <v>187200</v>
      </c>
      <c r="F13">
        <v>0.457</v>
      </c>
      <c r="G13">
        <f t="shared" si="2"/>
        <v>457</v>
      </c>
      <c r="H13">
        <f t="shared" si="3"/>
        <v>192684</v>
      </c>
      <c r="I13" s="5">
        <f t="shared" si="4"/>
        <v>0.0022301388888888887</v>
      </c>
      <c r="J13" s="3"/>
    </row>
    <row r="14" spans="1:10" ht="15">
      <c r="A14" s="19" t="s">
        <v>33</v>
      </c>
      <c r="B14">
        <v>64</v>
      </c>
      <c r="C14" s="16">
        <v>2</v>
      </c>
      <c r="D14">
        <f t="shared" si="0"/>
        <v>96</v>
      </c>
      <c r="E14">
        <f t="shared" si="1"/>
        <v>187200</v>
      </c>
      <c r="F14">
        <v>0.526</v>
      </c>
      <c r="G14">
        <f t="shared" si="2"/>
        <v>526</v>
      </c>
      <c r="H14">
        <f t="shared" si="3"/>
        <v>193512</v>
      </c>
      <c r="I14" s="5">
        <f t="shared" si="4"/>
        <v>0.0022397222222222224</v>
      </c>
      <c r="J14" s="3"/>
    </row>
    <row r="15" spans="1:10" ht="15">
      <c r="A15" s="19" t="s">
        <v>40</v>
      </c>
      <c r="B15">
        <v>49</v>
      </c>
      <c r="C15" s="16">
        <v>3</v>
      </c>
      <c r="D15">
        <f t="shared" si="0"/>
        <v>94</v>
      </c>
      <c r="E15">
        <f t="shared" si="1"/>
        <v>190200</v>
      </c>
      <c r="F15">
        <v>0.897</v>
      </c>
      <c r="G15">
        <f t="shared" si="2"/>
        <v>897</v>
      </c>
      <c r="H15">
        <f t="shared" si="3"/>
        <v>200964</v>
      </c>
      <c r="I15" s="5">
        <f t="shared" si="4"/>
        <v>0.0023259722222222223</v>
      </c>
      <c r="J15" s="3"/>
    </row>
    <row r="16" spans="1:10" ht="15">
      <c r="A16" s="19" t="s">
        <v>12</v>
      </c>
      <c r="B16">
        <v>62</v>
      </c>
      <c r="C16" s="16">
        <v>4</v>
      </c>
      <c r="D16">
        <f t="shared" si="0"/>
        <v>92</v>
      </c>
      <c r="E16">
        <f t="shared" si="1"/>
        <v>187600</v>
      </c>
      <c r="F16">
        <v>1.08</v>
      </c>
      <c r="G16">
        <f t="shared" si="2"/>
        <v>1080</v>
      </c>
      <c r="H16">
        <f t="shared" si="3"/>
        <v>200560</v>
      </c>
      <c r="I16" s="5">
        <f t="shared" si="4"/>
        <v>0.0023212962962962966</v>
      </c>
      <c r="J16" s="3"/>
    </row>
    <row r="17" spans="1:10" ht="15">
      <c r="A17" s="19" t="s">
        <v>6</v>
      </c>
      <c r="B17">
        <v>60</v>
      </c>
      <c r="C17" s="16">
        <v>3</v>
      </c>
      <c r="D17">
        <f t="shared" si="0"/>
        <v>94</v>
      </c>
      <c r="E17">
        <f t="shared" si="1"/>
        <v>188000</v>
      </c>
      <c r="F17">
        <v>0.621</v>
      </c>
      <c r="G17">
        <f t="shared" si="2"/>
        <v>621</v>
      </c>
      <c r="H17">
        <f t="shared" si="3"/>
        <v>195452</v>
      </c>
      <c r="I17" s="5">
        <f t="shared" si="4"/>
        <v>0.002262175925925926</v>
      </c>
      <c r="J17" s="3"/>
    </row>
    <row r="18" spans="1:10" ht="15">
      <c r="A18" s="19" t="s">
        <v>49</v>
      </c>
      <c r="B18">
        <v>60</v>
      </c>
      <c r="C18" s="16">
        <v>2</v>
      </c>
      <c r="D18">
        <f t="shared" si="0"/>
        <v>96</v>
      </c>
      <c r="E18">
        <f t="shared" si="1"/>
        <v>188000</v>
      </c>
      <c r="F18">
        <v>0.974</v>
      </c>
      <c r="G18">
        <f t="shared" si="2"/>
        <v>974</v>
      </c>
      <c r="H18">
        <f t="shared" si="3"/>
        <v>199688</v>
      </c>
      <c r="I18" s="5">
        <f t="shared" si="4"/>
        <v>0.0023112037037037038</v>
      </c>
      <c r="J18" s="3"/>
    </row>
    <row r="19" spans="1:10" ht="15">
      <c r="A19" s="19" t="s">
        <v>56</v>
      </c>
      <c r="B19">
        <v>60</v>
      </c>
      <c r="C19" s="16">
        <v>3</v>
      </c>
      <c r="D19">
        <f t="shared" si="0"/>
        <v>94</v>
      </c>
      <c r="E19">
        <f t="shared" si="1"/>
        <v>188000</v>
      </c>
      <c r="F19">
        <v>1.089</v>
      </c>
      <c r="G19">
        <f t="shared" si="2"/>
        <v>1089</v>
      </c>
      <c r="H19">
        <f t="shared" si="3"/>
        <v>201068</v>
      </c>
      <c r="I19" s="5">
        <f t="shared" si="4"/>
        <v>0.0023271759259259257</v>
      </c>
      <c r="J19" s="3"/>
    </row>
    <row r="20" spans="1:10" ht="15">
      <c r="A20" s="19" t="s">
        <v>37</v>
      </c>
      <c r="B20">
        <v>58</v>
      </c>
      <c r="C20" s="16">
        <v>3</v>
      </c>
      <c r="D20">
        <f t="shared" si="0"/>
        <v>94</v>
      </c>
      <c r="E20">
        <f t="shared" si="1"/>
        <v>188400</v>
      </c>
      <c r="F20">
        <v>0.681</v>
      </c>
      <c r="G20">
        <f t="shared" si="2"/>
        <v>681</v>
      </c>
      <c r="H20">
        <f t="shared" si="3"/>
        <v>196572</v>
      </c>
      <c r="I20" s="5">
        <f t="shared" si="4"/>
        <v>0.0022751388888888886</v>
      </c>
      <c r="J20" s="3"/>
    </row>
    <row r="21" spans="1:9" ht="15">
      <c r="A21" s="19" t="s">
        <v>44</v>
      </c>
      <c r="B21">
        <v>56</v>
      </c>
      <c r="C21" s="16">
        <v>5</v>
      </c>
      <c r="D21">
        <f t="shared" si="0"/>
        <v>90</v>
      </c>
      <c r="E21">
        <f t="shared" si="1"/>
        <v>188800</v>
      </c>
      <c r="F21">
        <v>0.649</v>
      </c>
      <c r="G21">
        <f t="shared" si="2"/>
        <v>649</v>
      </c>
      <c r="H21">
        <f t="shared" si="3"/>
        <v>196588</v>
      </c>
      <c r="I21" s="5">
        <f t="shared" si="4"/>
        <v>0.0022753240740740737</v>
      </c>
    </row>
    <row r="22" spans="1:9" ht="15">
      <c r="A22" s="19" t="s">
        <v>52</v>
      </c>
      <c r="B22">
        <v>54</v>
      </c>
      <c r="C22" s="16">
        <v>3</v>
      </c>
      <c r="D22">
        <f t="shared" si="0"/>
        <v>94</v>
      </c>
      <c r="E22">
        <f t="shared" si="1"/>
        <v>189200</v>
      </c>
      <c r="F22">
        <v>1.184</v>
      </c>
      <c r="G22">
        <f t="shared" si="2"/>
        <v>1184</v>
      </c>
      <c r="H22">
        <f t="shared" si="3"/>
        <v>203408</v>
      </c>
      <c r="I22" s="5">
        <f t="shared" si="4"/>
        <v>0.0023542592592592595</v>
      </c>
    </row>
    <row r="23" spans="1:9" ht="15">
      <c r="A23" s="19" t="s">
        <v>46</v>
      </c>
      <c r="B23">
        <v>58</v>
      </c>
      <c r="C23" s="16">
        <v>3</v>
      </c>
      <c r="D23">
        <f t="shared" si="0"/>
        <v>94</v>
      </c>
      <c r="E23">
        <f t="shared" si="1"/>
        <v>188400</v>
      </c>
      <c r="F23">
        <v>1.082</v>
      </c>
      <c r="G23">
        <f t="shared" si="2"/>
        <v>1082</v>
      </c>
      <c r="H23">
        <f t="shared" si="3"/>
        <v>201384</v>
      </c>
      <c r="I23" s="5">
        <f t="shared" si="4"/>
        <v>0.002330833333333333</v>
      </c>
    </row>
    <row r="24" spans="1:9" ht="15">
      <c r="A24" s="19" t="s">
        <v>71</v>
      </c>
      <c r="B24">
        <v>56</v>
      </c>
      <c r="C24" s="16">
        <v>5</v>
      </c>
      <c r="D24">
        <f t="shared" si="0"/>
        <v>90</v>
      </c>
      <c r="E24">
        <f t="shared" si="1"/>
        <v>188800</v>
      </c>
      <c r="F24">
        <v>0.926</v>
      </c>
      <c r="G24">
        <f t="shared" si="2"/>
        <v>926</v>
      </c>
      <c r="H24">
        <f t="shared" si="3"/>
        <v>199912</v>
      </c>
      <c r="I24" s="5">
        <f t="shared" si="4"/>
        <v>0.0023137962962962964</v>
      </c>
    </row>
    <row r="25" spans="1:9" ht="15">
      <c r="A25" s="19" t="s">
        <v>35</v>
      </c>
      <c r="B25">
        <v>54</v>
      </c>
      <c r="C25" s="16">
        <v>3</v>
      </c>
      <c r="D25">
        <f t="shared" si="0"/>
        <v>94</v>
      </c>
      <c r="E25">
        <f t="shared" si="1"/>
        <v>189200</v>
      </c>
      <c r="F25">
        <v>0.742</v>
      </c>
      <c r="G25">
        <f t="shared" si="2"/>
        <v>742</v>
      </c>
      <c r="H25">
        <f t="shared" si="3"/>
        <v>198104</v>
      </c>
      <c r="I25" s="5">
        <f t="shared" si="4"/>
        <v>0.0022928703703703705</v>
      </c>
    </row>
    <row r="26" spans="1:9" ht="15">
      <c r="A26" s="18" t="s">
        <v>16</v>
      </c>
      <c r="B26">
        <v>64</v>
      </c>
      <c r="C26" s="16">
        <v>4</v>
      </c>
      <c r="D26">
        <f t="shared" si="0"/>
        <v>92</v>
      </c>
      <c r="E26">
        <f t="shared" si="1"/>
        <v>187200</v>
      </c>
      <c r="F26">
        <v>0.933</v>
      </c>
      <c r="G26">
        <f t="shared" si="2"/>
        <v>933</v>
      </c>
      <c r="H26">
        <f t="shared" si="3"/>
        <v>198396</v>
      </c>
      <c r="I26" s="5">
        <f t="shared" si="4"/>
        <v>0.00229625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AC149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12.00390625" style="0" bestFit="1" customWidth="1"/>
    <col min="9" max="9" width="13.28125" style="0" customWidth="1"/>
    <col min="10" max="10" width="1.7109375" style="0" customWidth="1"/>
    <col min="12" max="12" width="12.00390625" style="0" bestFit="1" customWidth="1"/>
    <col min="13" max="13" width="11.421875" style="3" customWidth="1"/>
    <col min="14" max="14" width="10.57421875" style="13" bestFit="1" customWidth="1"/>
    <col min="16" max="16" width="12.00390625" style="0" bestFit="1" customWidth="1"/>
    <col min="24" max="24" width="13.28125" style="0" customWidth="1"/>
    <col min="25" max="25" width="1.7109375" style="0" customWidth="1"/>
    <col min="27" max="27" width="12.00390625" style="0" bestFit="1" customWidth="1"/>
    <col min="28" max="28" width="11.421875" style="3" customWidth="1"/>
    <col min="29" max="29" width="10.57421875" style="13" bestFit="1" customWidth="1"/>
  </cols>
  <sheetData>
    <row r="1" spans="1:28" ht="15">
      <c r="A1" s="18" t="s">
        <v>9</v>
      </c>
      <c r="B1" s="5"/>
      <c r="C1" s="5"/>
      <c r="D1" s="5"/>
      <c r="E1" s="5"/>
      <c r="F1" s="5"/>
      <c r="G1" s="5">
        <f aca="true" t="shared" si="0" ref="G1:G23">TIME(,,I1/1000)+MOD(I1,1000)/(24*60*60*1000)</f>
        <v>0</v>
      </c>
      <c r="H1" s="5">
        <f aca="true" t="shared" si="1" ref="H1:H23">SUM(B1:G1)</f>
        <v>0</v>
      </c>
      <c r="I1" s="5"/>
      <c r="J1" s="5"/>
      <c r="K1">
        <v>1</v>
      </c>
      <c r="L1" s="12" t="str">
        <f>A1</f>
        <v>HIRVONEN</v>
      </c>
      <c r="M1" s="5">
        <f>H1</f>
        <v>0</v>
      </c>
      <c r="P1" s="18" t="s">
        <v>10</v>
      </c>
      <c r="Q1" s="5"/>
      <c r="R1" s="5"/>
      <c r="S1" s="5"/>
      <c r="T1" s="5"/>
      <c r="U1" s="5"/>
      <c r="V1" s="5">
        <f aca="true" t="shared" si="2" ref="V1:V24">TIME(,,X1/1000)+MOD(X1,1000)/(24*60*60*1000)</f>
        <v>0</v>
      </c>
      <c r="W1" s="5">
        <f aca="true" t="shared" si="3" ref="W1:W24">SUM(Q1:V1)</f>
        <v>0</v>
      </c>
      <c r="X1" s="5"/>
      <c r="Y1" s="5"/>
      <c r="Z1">
        <v>1</v>
      </c>
      <c r="AA1" s="12" t="str">
        <f>P1</f>
        <v>LATVALA</v>
      </c>
      <c r="AB1" s="5">
        <f>W1</f>
        <v>0</v>
      </c>
    </row>
    <row r="2" spans="1:29" ht="15">
      <c r="A2" s="18" t="s">
        <v>10</v>
      </c>
      <c r="B2" s="5"/>
      <c r="C2" s="5"/>
      <c r="D2" s="5"/>
      <c r="E2" s="5"/>
      <c r="F2" s="5"/>
      <c r="G2" s="5">
        <f t="shared" si="0"/>
        <v>0</v>
      </c>
      <c r="H2" s="5">
        <f t="shared" si="1"/>
        <v>0</v>
      </c>
      <c r="I2" s="5"/>
      <c r="J2" s="5"/>
      <c r="K2">
        <v>2</v>
      </c>
      <c r="L2" s="12" t="str">
        <f aca="true" t="shared" si="4" ref="L2:L24">A2</f>
        <v>LATVALA</v>
      </c>
      <c r="M2" s="5">
        <f aca="true" t="shared" si="5" ref="M2:M23">H2</f>
        <v>0</v>
      </c>
      <c r="N2" s="13">
        <f>M2-$M$1</f>
        <v>0</v>
      </c>
      <c r="P2" s="18" t="s">
        <v>14</v>
      </c>
      <c r="Q2" s="5"/>
      <c r="R2" s="5"/>
      <c r="S2" s="5"/>
      <c r="T2" s="5"/>
      <c r="U2" s="5"/>
      <c r="V2" s="5">
        <f t="shared" si="2"/>
        <v>0</v>
      </c>
      <c r="W2" s="5">
        <f t="shared" si="3"/>
        <v>0</v>
      </c>
      <c r="X2" s="5"/>
      <c r="Y2" s="5"/>
      <c r="Z2">
        <v>2</v>
      </c>
      <c r="AA2" s="12" t="str">
        <f aca="true" t="shared" si="6" ref="AA2:AA24">P2</f>
        <v>ATKINSON</v>
      </c>
      <c r="AB2" s="5">
        <f aca="true" t="shared" si="7" ref="AB2:AB24">W2</f>
        <v>0</v>
      </c>
      <c r="AC2" s="13">
        <f>AB2-$AB$1</f>
        <v>0</v>
      </c>
    </row>
    <row r="3" spans="1:29" ht="15">
      <c r="A3" s="18" t="s">
        <v>14</v>
      </c>
      <c r="B3" s="5"/>
      <c r="C3" s="5"/>
      <c r="D3" s="5"/>
      <c r="E3" s="5"/>
      <c r="F3" s="5"/>
      <c r="G3" s="5">
        <f t="shared" si="0"/>
        <v>0</v>
      </c>
      <c r="H3" s="5">
        <f t="shared" si="1"/>
        <v>0</v>
      </c>
      <c r="I3" s="5"/>
      <c r="J3" s="5"/>
      <c r="K3">
        <v>3</v>
      </c>
      <c r="L3" s="12" t="str">
        <f t="shared" si="4"/>
        <v>ATKINSON</v>
      </c>
      <c r="M3" s="5">
        <f t="shared" si="5"/>
        <v>0</v>
      </c>
      <c r="N3" s="13">
        <f aca="true" t="shared" si="8" ref="N3:N23">M3-$M$1</f>
        <v>0</v>
      </c>
      <c r="P3" s="18" t="s">
        <v>34</v>
      </c>
      <c r="Q3" s="5"/>
      <c r="R3" s="5"/>
      <c r="S3" s="5"/>
      <c r="T3" s="5"/>
      <c r="U3" s="5"/>
      <c r="V3" s="5">
        <f t="shared" si="2"/>
        <v>0</v>
      </c>
      <c r="W3" s="5">
        <f t="shared" si="3"/>
        <v>0</v>
      </c>
      <c r="X3" s="5"/>
      <c r="Y3" s="5"/>
      <c r="Z3">
        <v>3</v>
      </c>
      <c r="AA3" s="12" t="str">
        <f t="shared" si="6"/>
        <v>VOUILLOZ</v>
      </c>
      <c r="AB3" s="5">
        <f t="shared" si="7"/>
        <v>0</v>
      </c>
      <c r="AC3" s="13">
        <f aca="true" t="shared" si="9" ref="AC3:AC24">AB3-$AB$1</f>
        <v>0</v>
      </c>
    </row>
    <row r="4" spans="1:29" ht="15">
      <c r="A4" s="18" t="s">
        <v>5</v>
      </c>
      <c r="B4" s="5"/>
      <c r="C4" s="5"/>
      <c r="D4" s="5"/>
      <c r="E4" s="5"/>
      <c r="F4" s="5"/>
      <c r="G4" s="5">
        <f t="shared" si="0"/>
        <v>0</v>
      </c>
      <c r="H4" s="5">
        <f t="shared" si="1"/>
        <v>0</v>
      </c>
      <c r="J4" s="5"/>
      <c r="K4">
        <v>4</v>
      </c>
      <c r="L4" s="12" t="str">
        <f t="shared" si="4"/>
        <v>LOEB</v>
      </c>
      <c r="M4" s="5">
        <f t="shared" si="5"/>
        <v>0</v>
      </c>
      <c r="N4" s="13">
        <f t="shared" si="8"/>
        <v>0</v>
      </c>
      <c r="P4" s="18" t="s">
        <v>5</v>
      </c>
      <c r="Q4" s="5"/>
      <c r="R4" s="5"/>
      <c r="S4" s="5"/>
      <c r="T4" s="5"/>
      <c r="U4" s="5"/>
      <c r="V4" s="5">
        <f t="shared" si="2"/>
        <v>0</v>
      </c>
      <c r="W4" s="5">
        <f t="shared" si="3"/>
        <v>0</v>
      </c>
      <c r="Y4" s="5"/>
      <c r="Z4">
        <v>4</v>
      </c>
      <c r="AA4" s="12" t="str">
        <f t="shared" si="6"/>
        <v>LOEB</v>
      </c>
      <c r="AB4" s="5">
        <f t="shared" si="7"/>
        <v>0</v>
      </c>
      <c r="AC4" s="13">
        <f t="shared" si="9"/>
        <v>0</v>
      </c>
    </row>
    <row r="5" spans="1:29" ht="15">
      <c r="A5" s="18" t="s">
        <v>33</v>
      </c>
      <c r="B5" s="5"/>
      <c r="C5" s="5"/>
      <c r="D5" s="5"/>
      <c r="E5" s="5"/>
      <c r="F5" s="5"/>
      <c r="G5" s="5">
        <f t="shared" si="0"/>
        <v>0</v>
      </c>
      <c r="H5" s="5">
        <f t="shared" si="1"/>
        <v>0</v>
      </c>
      <c r="I5" s="5"/>
      <c r="J5" s="5"/>
      <c r="K5">
        <v>5</v>
      </c>
      <c r="L5" s="12" t="str">
        <f t="shared" si="4"/>
        <v>OGIER</v>
      </c>
      <c r="M5" s="5">
        <f t="shared" si="5"/>
        <v>0</v>
      </c>
      <c r="N5" s="13">
        <f t="shared" si="8"/>
        <v>0</v>
      </c>
      <c r="P5" s="18" t="s">
        <v>11</v>
      </c>
      <c r="Q5" s="5"/>
      <c r="R5" s="5"/>
      <c r="S5" s="5"/>
      <c r="T5" s="5"/>
      <c r="U5" s="5"/>
      <c r="V5" s="5">
        <f t="shared" si="2"/>
        <v>0</v>
      </c>
      <c r="W5" s="5">
        <f t="shared" si="3"/>
        <v>0</v>
      </c>
      <c r="X5" s="5"/>
      <c r="Y5" s="5"/>
      <c r="Z5">
        <v>5</v>
      </c>
      <c r="AA5" s="12" t="str">
        <f t="shared" si="6"/>
        <v>MIKKELSEN</v>
      </c>
      <c r="AB5" s="5">
        <f t="shared" si="7"/>
        <v>0</v>
      </c>
      <c r="AC5" s="13">
        <f t="shared" si="9"/>
        <v>0</v>
      </c>
    </row>
    <row r="6" spans="1:29" ht="15">
      <c r="A6" s="18" t="s">
        <v>53</v>
      </c>
      <c r="B6" s="5"/>
      <c r="C6" s="5"/>
      <c r="D6" s="5"/>
      <c r="E6" s="5"/>
      <c r="F6" s="5"/>
      <c r="G6" s="5">
        <f t="shared" si="0"/>
        <v>0</v>
      </c>
      <c r="H6" s="5">
        <f t="shared" si="1"/>
        <v>0</v>
      </c>
      <c r="I6" s="5"/>
      <c r="J6" s="5"/>
      <c r="K6">
        <v>6</v>
      </c>
      <c r="L6" s="12" t="str">
        <f t="shared" si="4"/>
        <v>ROSSETTI</v>
      </c>
      <c r="M6" s="5">
        <f t="shared" si="5"/>
        <v>0</v>
      </c>
      <c r="N6" s="13">
        <f t="shared" si="8"/>
        <v>0</v>
      </c>
      <c r="P6" s="18" t="s">
        <v>17</v>
      </c>
      <c r="Q6" s="5"/>
      <c r="R6" s="5"/>
      <c r="S6" s="5"/>
      <c r="T6" s="5"/>
      <c r="U6" s="5"/>
      <c r="V6" s="5">
        <f t="shared" si="2"/>
        <v>0</v>
      </c>
      <c r="W6" s="5">
        <f t="shared" si="3"/>
        <v>0</v>
      </c>
      <c r="X6" s="5"/>
      <c r="Y6" s="5"/>
      <c r="Z6">
        <v>6</v>
      </c>
      <c r="AA6" s="12" t="str">
        <f t="shared" si="6"/>
        <v>SOLBERG P</v>
      </c>
      <c r="AB6" s="5">
        <f t="shared" si="7"/>
        <v>0</v>
      </c>
      <c r="AC6" s="13">
        <f t="shared" si="9"/>
        <v>0</v>
      </c>
    </row>
    <row r="7" spans="1:29" ht="15">
      <c r="A7" s="18" t="s">
        <v>34</v>
      </c>
      <c r="B7" s="5"/>
      <c r="C7" s="5"/>
      <c r="D7" s="5"/>
      <c r="E7" s="5"/>
      <c r="F7" s="5"/>
      <c r="G7" s="5">
        <f t="shared" si="0"/>
        <v>0</v>
      </c>
      <c r="H7" s="5">
        <f t="shared" si="1"/>
        <v>0</v>
      </c>
      <c r="I7" s="5"/>
      <c r="J7" s="5"/>
      <c r="K7">
        <v>7</v>
      </c>
      <c r="L7" s="12" t="str">
        <f t="shared" si="4"/>
        <v>VOUILLOZ</v>
      </c>
      <c r="M7" s="5">
        <f t="shared" si="5"/>
        <v>0</v>
      </c>
      <c r="N7" s="13">
        <f t="shared" si="8"/>
        <v>0</v>
      </c>
      <c r="P7" s="18" t="s">
        <v>41</v>
      </c>
      <c r="Q7" s="5"/>
      <c r="R7" s="5"/>
      <c r="S7" s="5"/>
      <c r="T7" s="5"/>
      <c r="U7" s="5"/>
      <c r="V7" s="5">
        <f t="shared" si="2"/>
        <v>0</v>
      </c>
      <c r="W7" s="5">
        <f t="shared" si="3"/>
        <v>0</v>
      </c>
      <c r="X7" s="5"/>
      <c r="Y7" s="5"/>
      <c r="Z7">
        <v>7</v>
      </c>
      <c r="AA7" s="12" t="str">
        <f t="shared" si="6"/>
        <v>RANTANEN</v>
      </c>
      <c r="AB7" s="5">
        <f t="shared" si="7"/>
        <v>0</v>
      </c>
      <c r="AC7" s="13">
        <f t="shared" si="9"/>
        <v>0</v>
      </c>
    </row>
    <row r="8" spans="1:29" ht="15">
      <c r="A8" s="18" t="s">
        <v>7</v>
      </c>
      <c r="B8" s="5"/>
      <c r="C8" s="5"/>
      <c r="D8" s="5"/>
      <c r="E8" s="5"/>
      <c r="F8" s="5"/>
      <c r="G8" s="5">
        <f t="shared" si="0"/>
        <v>0</v>
      </c>
      <c r="H8" s="5">
        <f t="shared" si="1"/>
        <v>0</v>
      </c>
      <c r="I8" s="5"/>
      <c r="J8" s="5"/>
      <c r="K8">
        <v>8</v>
      </c>
      <c r="L8" s="12" t="str">
        <f t="shared" si="4"/>
        <v>AAVA</v>
      </c>
      <c r="M8" s="5">
        <f t="shared" si="5"/>
        <v>0</v>
      </c>
      <c r="N8" s="13">
        <f t="shared" si="8"/>
        <v>0</v>
      </c>
      <c r="P8" s="18" t="s">
        <v>53</v>
      </c>
      <c r="Q8" s="5"/>
      <c r="R8" s="5"/>
      <c r="S8" s="5"/>
      <c r="T8" s="5"/>
      <c r="U8" s="5"/>
      <c r="V8" s="5">
        <f t="shared" si="2"/>
        <v>0</v>
      </c>
      <c r="W8" s="5">
        <f t="shared" si="3"/>
        <v>0</v>
      </c>
      <c r="X8" s="5"/>
      <c r="Y8" s="5"/>
      <c r="Z8">
        <v>8</v>
      </c>
      <c r="AA8" s="12" t="str">
        <f t="shared" si="6"/>
        <v>ROSSETTI</v>
      </c>
      <c r="AB8" s="5">
        <f t="shared" si="7"/>
        <v>0</v>
      </c>
      <c r="AC8" s="13">
        <f t="shared" si="9"/>
        <v>0</v>
      </c>
    </row>
    <row r="9" spans="1:29" ht="15">
      <c r="A9" s="18" t="s">
        <v>49</v>
      </c>
      <c r="B9" s="5"/>
      <c r="C9" s="5"/>
      <c r="D9" s="5"/>
      <c r="E9" s="5"/>
      <c r="F9" s="5"/>
      <c r="G9" s="5">
        <f t="shared" si="0"/>
        <v>0</v>
      </c>
      <c r="H9" s="5">
        <f t="shared" si="1"/>
        <v>0</v>
      </c>
      <c r="I9" s="5"/>
      <c r="J9" s="5"/>
      <c r="K9">
        <v>9</v>
      </c>
      <c r="L9" s="12" t="str">
        <f t="shared" si="4"/>
        <v>BURKART</v>
      </c>
      <c r="M9" s="5">
        <f t="shared" si="5"/>
        <v>0</v>
      </c>
      <c r="N9" s="13">
        <f t="shared" si="8"/>
        <v>0</v>
      </c>
      <c r="P9" s="18" t="s">
        <v>71</v>
      </c>
      <c r="Q9" s="5"/>
      <c r="R9" s="5"/>
      <c r="S9" s="5"/>
      <c r="T9" s="5"/>
      <c r="U9" s="5"/>
      <c r="V9" s="5">
        <f t="shared" si="2"/>
        <v>0</v>
      </c>
      <c r="W9" s="5">
        <f t="shared" si="3"/>
        <v>0</v>
      </c>
      <c r="Y9" s="5"/>
      <c r="Z9">
        <v>9</v>
      </c>
      <c r="AA9" s="12" t="str">
        <f t="shared" si="6"/>
        <v>NOVIKOV</v>
      </c>
      <c r="AB9" s="5">
        <f t="shared" si="7"/>
        <v>0</v>
      </c>
      <c r="AC9" s="13">
        <f t="shared" si="9"/>
        <v>0</v>
      </c>
    </row>
    <row r="10" spans="1:29" ht="15">
      <c r="A10" s="18" t="s">
        <v>46</v>
      </c>
      <c r="B10" s="5"/>
      <c r="C10" s="5"/>
      <c r="D10" s="5"/>
      <c r="E10" s="5"/>
      <c r="F10" s="5"/>
      <c r="G10" s="5">
        <f t="shared" si="0"/>
        <v>0</v>
      </c>
      <c r="H10" s="5">
        <f t="shared" si="1"/>
        <v>0</v>
      </c>
      <c r="I10" s="5"/>
      <c r="J10" s="5"/>
      <c r="K10">
        <v>10</v>
      </c>
      <c r="L10" s="12" t="str">
        <f t="shared" si="4"/>
        <v>KOPECKY</v>
      </c>
      <c r="M10" s="5">
        <f t="shared" si="5"/>
        <v>0</v>
      </c>
      <c r="N10" s="13">
        <f t="shared" si="8"/>
        <v>0</v>
      </c>
      <c r="P10" s="18" t="s">
        <v>33</v>
      </c>
      <c r="Q10" s="5"/>
      <c r="R10" s="5"/>
      <c r="S10" s="5"/>
      <c r="T10" s="5"/>
      <c r="U10" s="5"/>
      <c r="V10" s="5">
        <f t="shared" si="2"/>
        <v>0</v>
      </c>
      <c r="W10" s="5">
        <f t="shared" si="3"/>
        <v>0</v>
      </c>
      <c r="X10" s="5"/>
      <c r="Y10" s="5"/>
      <c r="Z10">
        <v>10</v>
      </c>
      <c r="AA10" s="12" t="str">
        <f t="shared" si="6"/>
        <v>OGIER</v>
      </c>
      <c r="AB10" s="5">
        <f t="shared" si="7"/>
        <v>0</v>
      </c>
      <c r="AC10" s="13">
        <f t="shared" si="9"/>
        <v>0</v>
      </c>
    </row>
    <row r="11" spans="1:29" ht="15">
      <c r="A11" s="18" t="s">
        <v>17</v>
      </c>
      <c r="B11" s="5"/>
      <c r="C11" s="5"/>
      <c r="D11" s="5"/>
      <c r="E11" s="5"/>
      <c r="F11" s="5"/>
      <c r="G11" s="5">
        <f t="shared" si="0"/>
        <v>0</v>
      </c>
      <c r="H11" s="5">
        <f t="shared" si="1"/>
        <v>0</v>
      </c>
      <c r="I11" s="5"/>
      <c r="J11" s="5"/>
      <c r="K11">
        <v>11</v>
      </c>
      <c r="L11" s="12" t="str">
        <f t="shared" si="4"/>
        <v>SOLBERG P</v>
      </c>
      <c r="M11" s="5">
        <f t="shared" si="5"/>
        <v>0</v>
      </c>
      <c r="N11" s="13">
        <f t="shared" si="8"/>
        <v>0</v>
      </c>
      <c r="P11" s="18" t="s">
        <v>6</v>
      </c>
      <c r="Q11" s="5"/>
      <c r="R11" s="5"/>
      <c r="S11" s="5"/>
      <c r="T11" s="5"/>
      <c r="U11" s="5"/>
      <c r="V11" s="5">
        <f t="shared" si="2"/>
        <v>0</v>
      </c>
      <c r="W11" s="5">
        <f t="shared" si="3"/>
        <v>0</v>
      </c>
      <c r="X11" s="5"/>
      <c r="Y11" s="5"/>
      <c r="Z11">
        <v>11</v>
      </c>
      <c r="AA11" s="12" t="str">
        <f t="shared" si="6"/>
        <v>SORDO</v>
      </c>
      <c r="AB11" s="5">
        <f t="shared" si="7"/>
        <v>0</v>
      </c>
      <c r="AC11" s="13">
        <f t="shared" si="9"/>
        <v>0</v>
      </c>
    </row>
    <row r="12" spans="1:29" ht="15">
      <c r="A12" s="18" t="s">
        <v>11</v>
      </c>
      <c r="B12" s="5"/>
      <c r="C12" s="5"/>
      <c r="D12" s="5"/>
      <c r="E12" s="5"/>
      <c r="F12" s="5"/>
      <c r="G12" s="5">
        <f t="shared" si="0"/>
        <v>0</v>
      </c>
      <c r="H12" s="5">
        <f t="shared" si="1"/>
        <v>0</v>
      </c>
      <c r="I12" s="5"/>
      <c r="J12" s="5"/>
      <c r="K12">
        <v>12</v>
      </c>
      <c r="L12" s="12" t="str">
        <f t="shared" si="4"/>
        <v>MIKKELSEN</v>
      </c>
      <c r="M12" s="5">
        <f t="shared" si="5"/>
        <v>0</v>
      </c>
      <c r="N12" s="13">
        <f t="shared" si="8"/>
        <v>0</v>
      </c>
      <c r="P12" s="18" t="s">
        <v>49</v>
      </c>
      <c r="Q12" s="5"/>
      <c r="R12" s="5"/>
      <c r="S12" s="5"/>
      <c r="T12" s="5"/>
      <c r="U12" s="5"/>
      <c r="V12" s="5">
        <f t="shared" si="2"/>
        <v>0</v>
      </c>
      <c r="W12" s="5">
        <f t="shared" si="3"/>
        <v>0</v>
      </c>
      <c r="X12" s="5"/>
      <c r="Y12" s="5"/>
      <c r="Z12">
        <v>12</v>
      </c>
      <c r="AA12" s="12" t="str">
        <f t="shared" si="6"/>
        <v>BURKART</v>
      </c>
      <c r="AB12" s="5">
        <f t="shared" si="7"/>
        <v>0</v>
      </c>
      <c r="AC12" s="13">
        <f t="shared" si="9"/>
        <v>0</v>
      </c>
    </row>
    <row r="13" spans="1:29" ht="15">
      <c r="A13" s="18" t="s">
        <v>52</v>
      </c>
      <c r="B13" s="5"/>
      <c r="C13" s="5"/>
      <c r="D13" s="5"/>
      <c r="E13" s="5"/>
      <c r="F13" s="5"/>
      <c r="G13" s="5">
        <f t="shared" si="0"/>
        <v>0</v>
      </c>
      <c r="H13" s="5">
        <f t="shared" si="1"/>
        <v>0</v>
      </c>
      <c r="I13" s="5"/>
      <c r="J13" s="5"/>
      <c r="K13">
        <v>13</v>
      </c>
      <c r="L13" s="12" t="str">
        <f t="shared" si="4"/>
        <v>SOLA</v>
      </c>
      <c r="M13" s="5">
        <f t="shared" si="5"/>
        <v>0</v>
      </c>
      <c r="N13" s="13">
        <f t="shared" si="8"/>
        <v>0</v>
      </c>
      <c r="P13" s="18" t="s">
        <v>45</v>
      </c>
      <c r="Q13" s="5"/>
      <c r="R13" s="5"/>
      <c r="S13" s="5"/>
      <c r="T13" s="5"/>
      <c r="U13" s="5"/>
      <c r="V13" s="5">
        <f t="shared" si="2"/>
        <v>0</v>
      </c>
      <c r="W13" s="5">
        <f t="shared" si="3"/>
        <v>0</v>
      </c>
      <c r="X13" s="5"/>
      <c r="Y13" s="5"/>
      <c r="Z13">
        <v>13</v>
      </c>
      <c r="AA13" s="12" t="str">
        <f t="shared" si="6"/>
        <v>AL-ATTIYAH</v>
      </c>
      <c r="AB13" s="5">
        <f t="shared" si="7"/>
        <v>0</v>
      </c>
      <c r="AC13" s="13">
        <f t="shared" si="9"/>
        <v>0</v>
      </c>
    </row>
    <row r="14" spans="1:29" ht="15">
      <c r="A14" s="18" t="s">
        <v>37</v>
      </c>
      <c r="B14" s="5"/>
      <c r="C14" s="5"/>
      <c r="D14" s="5"/>
      <c r="E14" s="5"/>
      <c r="F14" s="5"/>
      <c r="G14" s="5">
        <f t="shared" si="0"/>
        <v>0</v>
      </c>
      <c r="H14" s="5">
        <f t="shared" si="1"/>
        <v>0</v>
      </c>
      <c r="I14" s="5"/>
      <c r="J14" s="5"/>
      <c r="K14">
        <v>14</v>
      </c>
      <c r="L14" s="12" t="str">
        <f t="shared" si="4"/>
        <v>SANDELL</v>
      </c>
      <c r="M14" s="5">
        <f t="shared" si="5"/>
        <v>0</v>
      </c>
      <c r="N14" s="13">
        <f t="shared" si="8"/>
        <v>0</v>
      </c>
      <c r="P14" s="18" t="s">
        <v>7</v>
      </c>
      <c r="Q14" s="5"/>
      <c r="R14" s="5"/>
      <c r="S14" s="5"/>
      <c r="T14" s="5"/>
      <c r="U14" s="5"/>
      <c r="V14" s="5">
        <f t="shared" si="2"/>
        <v>0</v>
      </c>
      <c r="W14" s="5">
        <f t="shared" si="3"/>
        <v>0</v>
      </c>
      <c r="X14" s="5"/>
      <c r="Y14" s="5"/>
      <c r="Z14">
        <v>14</v>
      </c>
      <c r="AA14" s="12" t="str">
        <f t="shared" si="6"/>
        <v>AAVA</v>
      </c>
      <c r="AB14" s="5">
        <f t="shared" si="7"/>
        <v>0</v>
      </c>
      <c r="AC14" s="13">
        <f t="shared" si="9"/>
        <v>0</v>
      </c>
    </row>
    <row r="15" spans="1:29" ht="15">
      <c r="A15" s="18" t="s">
        <v>56</v>
      </c>
      <c r="B15" s="5"/>
      <c r="C15" s="5"/>
      <c r="D15" s="5"/>
      <c r="E15" s="5"/>
      <c r="F15" s="5"/>
      <c r="G15" s="5">
        <f t="shared" si="0"/>
        <v>0</v>
      </c>
      <c r="H15" s="5">
        <f t="shared" si="1"/>
        <v>0</v>
      </c>
      <c r="J15" s="5"/>
      <c r="K15">
        <v>15</v>
      </c>
      <c r="L15" s="12" t="str">
        <f t="shared" si="4"/>
        <v>PROKOP</v>
      </c>
      <c r="M15" s="5">
        <f t="shared" si="5"/>
        <v>0</v>
      </c>
      <c r="N15" s="13">
        <f t="shared" si="8"/>
        <v>0</v>
      </c>
      <c r="P15" s="18" t="s">
        <v>56</v>
      </c>
      <c r="Q15" s="5"/>
      <c r="R15" s="5"/>
      <c r="S15" s="5"/>
      <c r="T15" s="5"/>
      <c r="U15" s="5"/>
      <c r="V15" s="5">
        <f t="shared" si="2"/>
        <v>0</v>
      </c>
      <c r="W15" s="5">
        <f t="shared" si="3"/>
        <v>0</v>
      </c>
      <c r="X15" s="5"/>
      <c r="Y15" s="5"/>
      <c r="Z15">
        <v>15</v>
      </c>
      <c r="AA15" s="12" t="str">
        <f t="shared" si="6"/>
        <v>PROKOP</v>
      </c>
      <c r="AB15" s="5">
        <f t="shared" si="7"/>
        <v>0</v>
      </c>
      <c r="AC15" s="13">
        <f t="shared" si="9"/>
        <v>0</v>
      </c>
    </row>
    <row r="16" spans="1:29" ht="15">
      <c r="A16" s="18" t="s">
        <v>40</v>
      </c>
      <c r="B16" s="5"/>
      <c r="C16" s="5"/>
      <c r="D16" s="5"/>
      <c r="E16" s="5"/>
      <c r="F16" s="5"/>
      <c r="G16" s="5">
        <f t="shared" si="0"/>
        <v>0</v>
      </c>
      <c r="H16" s="5">
        <f t="shared" si="1"/>
        <v>0</v>
      </c>
      <c r="I16" s="5"/>
      <c r="J16" s="5"/>
      <c r="K16">
        <v>16</v>
      </c>
      <c r="L16" s="12" t="str">
        <f t="shared" si="4"/>
        <v>HANNINEN</v>
      </c>
      <c r="M16" s="5">
        <f t="shared" si="5"/>
        <v>0</v>
      </c>
      <c r="N16" s="13">
        <f t="shared" si="8"/>
        <v>0</v>
      </c>
      <c r="P16" s="18" t="s">
        <v>40</v>
      </c>
      <c r="Q16" s="5"/>
      <c r="R16" s="5"/>
      <c r="S16" s="5"/>
      <c r="T16" s="5"/>
      <c r="U16" s="5"/>
      <c r="V16" s="5">
        <f t="shared" si="2"/>
        <v>0</v>
      </c>
      <c r="W16" s="5">
        <f t="shared" si="3"/>
        <v>0</v>
      </c>
      <c r="X16" s="5"/>
      <c r="Y16" s="5"/>
      <c r="Z16">
        <v>16</v>
      </c>
      <c r="AA16" s="12" t="str">
        <f t="shared" si="6"/>
        <v>HANNINEN</v>
      </c>
      <c r="AB16" s="5">
        <f t="shared" si="7"/>
        <v>0</v>
      </c>
      <c r="AC16" s="13">
        <f t="shared" si="9"/>
        <v>0</v>
      </c>
    </row>
    <row r="17" spans="1:29" ht="15">
      <c r="A17" s="18" t="s">
        <v>71</v>
      </c>
      <c r="B17" s="5"/>
      <c r="C17" s="5"/>
      <c r="D17" s="5"/>
      <c r="E17" s="5"/>
      <c r="F17" s="5"/>
      <c r="G17" s="5">
        <f t="shared" si="0"/>
        <v>0</v>
      </c>
      <c r="H17" s="5">
        <f t="shared" si="1"/>
        <v>0</v>
      </c>
      <c r="J17" s="5"/>
      <c r="K17">
        <v>17</v>
      </c>
      <c r="L17" s="12" t="str">
        <f t="shared" si="4"/>
        <v>NOVIKOV</v>
      </c>
      <c r="M17" s="5">
        <f t="shared" si="5"/>
        <v>0</v>
      </c>
      <c r="N17" s="13">
        <f t="shared" si="8"/>
        <v>0</v>
      </c>
      <c r="P17" s="18" t="s">
        <v>52</v>
      </c>
      <c r="Q17" s="5"/>
      <c r="R17" s="5"/>
      <c r="S17" s="5"/>
      <c r="T17" s="5"/>
      <c r="U17" s="5"/>
      <c r="V17" s="5">
        <f t="shared" si="2"/>
        <v>0</v>
      </c>
      <c r="W17" s="5">
        <f t="shared" si="3"/>
        <v>0</v>
      </c>
      <c r="Y17" s="5"/>
      <c r="Z17">
        <v>17</v>
      </c>
      <c r="AA17" s="12" t="str">
        <f t="shared" si="6"/>
        <v>SOLA</v>
      </c>
      <c r="AB17" s="5">
        <f t="shared" si="7"/>
        <v>0</v>
      </c>
      <c r="AC17" s="13">
        <f t="shared" si="9"/>
        <v>0</v>
      </c>
    </row>
    <row r="18" spans="1:29" ht="15">
      <c r="A18" s="18" t="s">
        <v>6</v>
      </c>
      <c r="B18" s="5"/>
      <c r="C18" s="5"/>
      <c r="D18" s="5"/>
      <c r="E18" s="5"/>
      <c r="F18" s="5"/>
      <c r="G18" s="5">
        <f t="shared" si="0"/>
        <v>0</v>
      </c>
      <c r="H18" s="5">
        <f t="shared" si="1"/>
        <v>0</v>
      </c>
      <c r="I18" s="5"/>
      <c r="J18" s="5"/>
      <c r="K18">
        <v>18</v>
      </c>
      <c r="L18" s="12" t="str">
        <f t="shared" si="4"/>
        <v>SORDO</v>
      </c>
      <c r="M18" s="5">
        <f t="shared" si="5"/>
        <v>0</v>
      </c>
      <c r="N18" s="13">
        <f t="shared" si="8"/>
        <v>0</v>
      </c>
      <c r="P18" s="18" t="s">
        <v>37</v>
      </c>
      <c r="Q18" s="5"/>
      <c r="R18" s="5"/>
      <c r="S18" s="5"/>
      <c r="T18" s="5"/>
      <c r="U18" s="5"/>
      <c r="V18" s="5">
        <f t="shared" si="2"/>
        <v>0</v>
      </c>
      <c r="W18" s="5">
        <f t="shared" si="3"/>
        <v>0</v>
      </c>
      <c r="X18" s="5"/>
      <c r="Y18" s="5"/>
      <c r="Z18">
        <v>18</v>
      </c>
      <c r="AA18" s="12" t="str">
        <f t="shared" si="6"/>
        <v>SANDELL</v>
      </c>
      <c r="AB18" s="5">
        <f t="shared" si="7"/>
        <v>0</v>
      </c>
      <c r="AC18" s="13">
        <f t="shared" si="9"/>
        <v>0</v>
      </c>
    </row>
    <row r="19" spans="1:29" ht="15">
      <c r="A19" s="18" t="s">
        <v>45</v>
      </c>
      <c r="B19" s="5"/>
      <c r="C19" s="5"/>
      <c r="D19" s="5"/>
      <c r="E19" s="5"/>
      <c r="F19" s="5"/>
      <c r="G19" s="5">
        <f t="shared" si="0"/>
        <v>0</v>
      </c>
      <c r="H19" s="5">
        <f t="shared" si="1"/>
        <v>0</v>
      </c>
      <c r="I19" s="5"/>
      <c r="J19" s="5"/>
      <c r="K19">
        <v>19</v>
      </c>
      <c r="L19" s="12" t="str">
        <f t="shared" si="4"/>
        <v>AL-ATTIYAH</v>
      </c>
      <c r="M19" s="5">
        <f t="shared" si="5"/>
        <v>0</v>
      </c>
      <c r="N19" s="13">
        <f t="shared" si="8"/>
        <v>0</v>
      </c>
      <c r="P19" s="18" t="s">
        <v>12</v>
      </c>
      <c r="Q19" s="5"/>
      <c r="R19" s="5"/>
      <c r="S19" s="5"/>
      <c r="T19" s="5"/>
      <c r="U19" s="5"/>
      <c r="V19" s="5">
        <f t="shared" si="2"/>
        <v>0</v>
      </c>
      <c r="W19" s="5">
        <f t="shared" si="3"/>
        <v>0</v>
      </c>
      <c r="X19" s="5"/>
      <c r="Y19" s="5"/>
      <c r="Z19">
        <v>19</v>
      </c>
      <c r="AA19" s="12" t="str">
        <f t="shared" si="6"/>
        <v>DUVAL</v>
      </c>
      <c r="AB19" s="5">
        <f t="shared" si="7"/>
        <v>0</v>
      </c>
      <c r="AC19" s="13">
        <f t="shared" si="9"/>
        <v>0</v>
      </c>
    </row>
    <row r="20" spans="1:29" ht="15">
      <c r="A20" s="18" t="s">
        <v>35</v>
      </c>
      <c r="B20" s="5"/>
      <c r="C20" s="5"/>
      <c r="D20" s="5"/>
      <c r="E20" s="5"/>
      <c r="F20" s="5"/>
      <c r="G20" s="5">
        <f t="shared" si="0"/>
        <v>0</v>
      </c>
      <c r="H20" s="5">
        <f t="shared" si="1"/>
        <v>0</v>
      </c>
      <c r="J20" s="5"/>
      <c r="K20">
        <v>20</v>
      </c>
      <c r="L20" s="12" t="str">
        <f t="shared" si="4"/>
        <v>CAMACHO</v>
      </c>
      <c r="M20" s="5">
        <f t="shared" si="5"/>
        <v>0</v>
      </c>
      <c r="N20" s="13">
        <f t="shared" si="8"/>
        <v>0</v>
      </c>
      <c r="P20" s="18" t="s">
        <v>44</v>
      </c>
      <c r="Q20" s="5"/>
      <c r="R20" s="5"/>
      <c r="S20" s="5"/>
      <c r="T20" s="5"/>
      <c r="U20" s="5"/>
      <c r="V20" s="5">
        <f t="shared" si="2"/>
        <v>0</v>
      </c>
      <c r="W20" s="5">
        <f t="shared" si="3"/>
        <v>0</v>
      </c>
      <c r="Y20" s="5"/>
      <c r="Z20">
        <v>20</v>
      </c>
      <c r="AA20" s="12" t="str">
        <f t="shared" si="6"/>
        <v>AL-QASSIMI</v>
      </c>
      <c r="AB20" s="5">
        <f t="shared" si="7"/>
        <v>0</v>
      </c>
      <c r="AC20" s="13">
        <f t="shared" si="9"/>
        <v>0</v>
      </c>
    </row>
    <row r="21" spans="1:29" ht="15">
      <c r="A21" s="18" t="s">
        <v>41</v>
      </c>
      <c r="B21" s="5"/>
      <c r="C21" s="5"/>
      <c r="D21" s="5"/>
      <c r="E21" s="5"/>
      <c r="F21" s="5"/>
      <c r="G21" s="5">
        <f t="shared" si="0"/>
        <v>0</v>
      </c>
      <c r="H21" s="5">
        <f t="shared" si="1"/>
        <v>0</v>
      </c>
      <c r="J21" s="5"/>
      <c r="K21">
        <v>21</v>
      </c>
      <c r="L21" s="12" t="str">
        <f t="shared" si="4"/>
        <v>RANTANEN</v>
      </c>
      <c r="M21" s="5">
        <f t="shared" si="5"/>
        <v>0</v>
      </c>
      <c r="N21" s="13">
        <f t="shared" si="8"/>
        <v>0</v>
      </c>
      <c r="P21" s="18" t="s">
        <v>9</v>
      </c>
      <c r="Q21" s="5"/>
      <c r="R21" s="5"/>
      <c r="S21" s="5"/>
      <c r="T21" s="5"/>
      <c r="U21" s="5"/>
      <c r="V21" s="5">
        <f t="shared" si="2"/>
        <v>0</v>
      </c>
      <c r="W21" s="5">
        <f t="shared" si="3"/>
        <v>0</v>
      </c>
      <c r="Y21" s="5"/>
      <c r="Z21">
        <v>21</v>
      </c>
      <c r="AA21" s="12" t="str">
        <f t="shared" si="6"/>
        <v>HIRVONEN</v>
      </c>
      <c r="AB21" s="5">
        <f t="shared" si="7"/>
        <v>0</v>
      </c>
      <c r="AC21" s="13">
        <f t="shared" si="9"/>
        <v>0</v>
      </c>
    </row>
    <row r="22" spans="1:29" ht="15">
      <c r="A22" s="18" t="s">
        <v>12</v>
      </c>
      <c r="B22" s="5"/>
      <c r="C22" s="5"/>
      <c r="D22" s="5"/>
      <c r="E22" s="5"/>
      <c r="F22" s="5"/>
      <c r="G22" s="5">
        <f t="shared" si="0"/>
        <v>0</v>
      </c>
      <c r="H22" s="5">
        <f t="shared" si="1"/>
        <v>0</v>
      </c>
      <c r="J22" s="5"/>
      <c r="K22">
        <v>22</v>
      </c>
      <c r="L22" s="12" t="str">
        <f t="shared" si="4"/>
        <v>DUVAL</v>
      </c>
      <c r="M22" s="5">
        <f t="shared" si="5"/>
        <v>0</v>
      </c>
      <c r="N22" s="13">
        <f t="shared" si="8"/>
        <v>0</v>
      </c>
      <c r="P22" s="18" t="s">
        <v>46</v>
      </c>
      <c r="Q22" s="5"/>
      <c r="R22" s="5"/>
      <c r="S22" s="5"/>
      <c r="T22" s="5"/>
      <c r="U22" s="5"/>
      <c r="V22" s="5">
        <f t="shared" si="2"/>
        <v>0</v>
      </c>
      <c r="W22" s="5">
        <f t="shared" si="3"/>
        <v>0</v>
      </c>
      <c r="X22" s="5"/>
      <c r="Y22" s="5"/>
      <c r="Z22">
        <v>22</v>
      </c>
      <c r="AA22" s="12" t="str">
        <f t="shared" si="6"/>
        <v>KOPECKY</v>
      </c>
      <c r="AB22" s="5">
        <f t="shared" si="7"/>
        <v>0</v>
      </c>
      <c r="AC22" s="13">
        <f t="shared" si="9"/>
        <v>0</v>
      </c>
    </row>
    <row r="23" spans="1:29" ht="15">
      <c r="A23" s="18" t="s">
        <v>44</v>
      </c>
      <c r="B23" s="5"/>
      <c r="C23" s="5"/>
      <c r="D23" s="5"/>
      <c r="E23" s="5"/>
      <c r="F23" s="5"/>
      <c r="G23" s="5">
        <f t="shared" si="0"/>
        <v>0</v>
      </c>
      <c r="H23" s="5">
        <f t="shared" si="1"/>
        <v>0</v>
      </c>
      <c r="J23" s="5"/>
      <c r="K23">
        <v>23</v>
      </c>
      <c r="L23" s="12" t="str">
        <f t="shared" si="4"/>
        <v>AL-QASSIMI</v>
      </c>
      <c r="M23" s="5">
        <f t="shared" si="5"/>
        <v>0</v>
      </c>
      <c r="N23" s="13">
        <f t="shared" si="8"/>
        <v>0</v>
      </c>
      <c r="P23" s="18" t="s">
        <v>35</v>
      </c>
      <c r="Q23" s="5"/>
      <c r="R23" s="5"/>
      <c r="S23" s="5"/>
      <c r="T23" s="5"/>
      <c r="U23" s="5"/>
      <c r="V23" s="5">
        <f t="shared" si="2"/>
        <v>0</v>
      </c>
      <c r="W23" s="5">
        <f t="shared" si="3"/>
        <v>0</v>
      </c>
      <c r="Y23" s="5"/>
      <c r="Z23">
        <v>23</v>
      </c>
      <c r="AA23" s="12" t="str">
        <f t="shared" si="6"/>
        <v>CAMACHO</v>
      </c>
      <c r="AB23" s="5">
        <f>W23</f>
        <v>0</v>
      </c>
      <c r="AC23" s="13">
        <f>AB23-$AB$1</f>
        <v>0</v>
      </c>
    </row>
    <row r="24" spans="1:29" ht="15">
      <c r="A24" s="18" t="s">
        <v>16</v>
      </c>
      <c r="B24" s="5"/>
      <c r="C24" s="5"/>
      <c r="D24" s="5"/>
      <c r="E24" s="5"/>
      <c r="F24" s="5"/>
      <c r="G24" s="5">
        <f>TIME(,,I24/1000)+MOD(I24,1000)/(24*60*60*1000)</f>
        <v>0</v>
      </c>
      <c r="H24" s="5">
        <f>SUM(B24:G24)</f>
        <v>0</v>
      </c>
      <c r="J24" s="5"/>
      <c r="K24">
        <v>24</v>
      </c>
      <c r="L24" s="12" t="str">
        <f t="shared" si="4"/>
        <v>ANDERSSON</v>
      </c>
      <c r="M24" s="5">
        <f>H24</f>
        <v>0</v>
      </c>
      <c r="N24" s="13">
        <f>M24-$M$1</f>
        <v>0</v>
      </c>
      <c r="P24" s="18" t="s">
        <v>16</v>
      </c>
      <c r="Q24" s="5"/>
      <c r="R24" s="5"/>
      <c r="S24" s="5"/>
      <c r="T24" s="5"/>
      <c r="U24" s="5"/>
      <c r="V24" s="5">
        <f t="shared" si="2"/>
        <v>0</v>
      </c>
      <c r="W24" s="5">
        <f t="shared" si="3"/>
        <v>0</v>
      </c>
      <c r="Y24" s="5"/>
      <c r="Z24">
        <v>24</v>
      </c>
      <c r="AA24" s="12" t="str">
        <f t="shared" si="6"/>
        <v>ANDERSSON</v>
      </c>
      <c r="AB24" s="5">
        <f t="shared" si="7"/>
        <v>0</v>
      </c>
      <c r="AC24" s="13">
        <f t="shared" si="9"/>
        <v>0</v>
      </c>
    </row>
    <row r="25" spans="8:28" ht="15">
      <c r="H25" s="5"/>
      <c r="M25"/>
      <c r="W25" s="5"/>
      <c r="AB25"/>
    </row>
    <row r="26" spans="1:28" ht="15">
      <c r="A26" s="18" t="s">
        <v>5</v>
      </c>
      <c r="B26" s="5"/>
      <c r="C26" s="5"/>
      <c r="D26" s="5"/>
      <c r="E26" s="5"/>
      <c r="F26" s="5"/>
      <c r="G26" s="5">
        <f aca="true" t="shared" si="10" ref="G26:G48">TIME(,,I26/1000)+MOD(I26,1000)/(24*60*60*1000)</f>
        <v>0</v>
      </c>
      <c r="H26" s="5">
        <f aca="true" t="shared" si="11" ref="H26:H48">SUM(B26:G26)</f>
        <v>0</v>
      </c>
      <c r="I26" s="11"/>
      <c r="J26" s="11"/>
      <c r="K26">
        <v>1</v>
      </c>
      <c r="L26" s="12" t="str">
        <f>A26</f>
        <v>LOEB</v>
      </c>
      <c r="M26" s="5">
        <f aca="true" t="shared" si="12" ref="M26:M48">H26</f>
        <v>0</v>
      </c>
      <c r="P26" s="18" t="s">
        <v>41</v>
      </c>
      <c r="Q26" s="5"/>
      <c r="R26" s="5"/>
      <c r="S26" s="5"/>
      <c r="T26" s="5"/>
      <c r="U26" s="5"/>
      <c r="V26" s="5">
        <f aca="true" t="shared" si="13" ref="V26:V47">TIME(,,X26/1000)+MOD(X26,1000)/(24*60*60*1000)</f>
        <v>0</v>
      </c>
      <c r="W26" s="5">
        <f aca="true" t="shared" si="14" ref="W26:W47">SUM(Q26:V26)</f>
        <v>0</v>
      </c>
      <c r="X26" s="11"/>
      <c r="Y26" s="11"/>
      <c r="Z26">
        <v>1</v>
      </c>
      <c r="AA26" s="12" t="str">
        <f>P26</f>
        <v>RANTANEN</v>
      </c>
      <c r="AB26" s="5">
        <f aca="true" t="shared" si="15" ref="AB26:AB49">W26</f>
        <v>0</v>
      </c>
    </row>
    <row r="27" spans="1:29" ht="15">
      <c r="A27" s="18" t="s">
        <v>9</v>
      </c>
      <c r="B27" s="5"/>
      <c r="C27" s="5"/>
      <c r="D27" s="5"/>
      <c r="E27" s="5"/>
      <c r="F27" s="5"/>
      <c r="G27" s="5">
        <f t="shared" si="10"/>
        <v>0</v>
      </c>
      <c r="H27" s="5">
        <f t="shared" si="11"/>
        <v>0</v>
      </c>
      <c r="I27" s="11"/>
      <c r="J27" s="11"/>
      <c r="K27">
        <v>2</v>
      </c>
      <c r="L27" s="12" t="str">
        <f aca="true" t="shared" si="16" ref="L27:L49">A27</f>
        <v>HIRVONEN</v>
      </c>
      <c r="M27" s="5">
        <f t="shared" si="12"/>
        <v>0</v>
      </c>
      <c r="N27" s="13">
        <f aca="true" t="shared" si="17" ref="N27:N48">M27-$M$26</f>
        <v>0</v>
      </c>
      <c r="P27" s="18" t="s">
        <v>71</v>
      </c>
      <c r="Q27" s="5"/>
      <c r="R27" s="5"/>
      <c r="S27" s="5"/>
      <c r="T27" s="5"/>
      <c r="U27" s="5"/>
      <c r="V27" s="5">
        <f t="shared" si="13"/>
        <v>0</v>
      </c>
      <c r="W27" s="5">
        <f t="shared" si="14"/>
        <v>0</v>
      </c>
      <c r="X27" s="11"/>
      <c r="Y27" s="11"/>
      <c r="Z27">
        <v>2</v>
      </c>
      <c r="AA27" s="12" t="str">
        <f aca="true" t="shared" si="18" ref="AA27:AA49">P27</f>
        <v>NOVIKOV</v>
      </c>
      <c r="AB27" s="5">
        <f t="shared" si="15"/>
        <v>0</v>
      </c>
      <c r="AC27" s="13">
        <f>AB27-$AB$26</f>
        <v>0</v>
      </c>
    </row>
    <row r="28" spans="1:29" ht="15">
      <c r="A28" s="18" t="s">
        <v>53</v>
      </c>
      <c r="B28" s="5"/>
      <c r="C28" s="5"/>
      <c r="D28" s="5"/>
      <c r="E28" s="5"/>
      <c r="F28" s="5"/>
      <c r="G28" s="5">
        <f t="shared" si="10"/>
        <v>0</v>
      </c>
      <c r="H28" s="5">
        <f t="shared" si="11"/>
        <v>0</v>
      </c>
      <c r="I28" s="11"/>
      <c r="J28" s="11"/>
      <c r="K28">
        <v>3</v>
      </c>
      <c r="L28" s="12" t="str">
        <f t="shared" si="16"/>
        <v>ROSSETTI</v>
      </c>
      <c r="M28" s="5">
        <f t="shared" si="12"/>
        <v>0</v>
      </c>
      <c r="N28" s="13">
        <f t="shared" si="17"/>
        <v>0</v>
      </c>
      <c r="P28" s="18" t="s">
        <v>14</v>
      </c>
      <c r="Q28" s="5"/>
      <c r="R28" s="5"/>
      <c r="S28" s="5"/>
      <c r="T28" s="5"/>
      <c r="U28" s="5"/>
      <c r="V28" s="5">
        <f t="shared" si="13"/>
        <v>0</v>
      </c>
      <c r="W28" s="5">
        <f t="shared" si="14"/>
        <v>0</v>
      </c>
      <c r="X28" s="11"/>
      <c r="Y28" s="11"/>
      <c r="Z28">
        <v>3</v>
      </c>
      <c r="AA28" s="12" t="str">
        <f t="shared" si="18"/>
        <v>ATKINSON</v>
      </c>
      <c r="AB28" s="5">
        <f t="shared" si="15"/>
        <v>0</v>
      </c>
      <c r="AC28" s="13">
        <f aca="true" t="shared" si="19" ref="AC28:AC46">AB28-$AB$26</f>
        <v>0</v>
      </c>
    </row>
    <row r="29" spans="1:29" ht="15">
      <c r="A29" s="18" t="s">
        <v>17</v>
      </c>
      <c r="B29" s="5"/>
      <c r="C29" s="5"/>
      <c r="D29" s="5"/>
      <c r="E29" s="5"/>
      <c r="F29" s="5"/>
      <c r="G29" s="5">
        <f t="shared" si="10"/>
        <v>0</v>
      </c>
      <c r="H29" s="5">
        <f t="shared" si="11"/>
        <v>0</v>
      </c>
      <c r="I29" s="11"/>
      <c r="J29" s="11"/>
      <c r="K29">
        <v>4</v>
      </c>
      <c r="L29" s="12" t="str">
        <f t="shared" si="16"/>
        <v>SOLBERG P</v>
      </c>
      <c r="M29" s="5">
        <f t="shared" si="12"/>
        <v>0</v>
      </c>
      <c r="N29" s="13">
        <f t="shared" si="17"/>
        <v>0</v>
      </c>
      <c r="P29" s="18" t="s">
        <v>40</v>
      </c>
      <c r="Q29" s="5"/>
      <c r="R29" s="5"/>
      <c r="S29" s="5"/>
      <c r="T29" s="5"/>
      <c r="U29" s="5"/>
      <c r="V29" s="5">
        <f t="shared" si="13"/>
        <v>0</v>
      </c>
      <c r="W29" s="5">
        <f t="shared" si="14"/>
        <v>0</v>
      </c>
      <c r="X29" s="11"/>
      <c r="Y29" s="11"/>
      <c r="Z29">
        <v>4</v>
      </c>
      <c r="AA29" s="12" t="str">
        <f t="shared" si="18"/>
        <v>HANNINEN</v>
      </c>
      <c r="AB29" s="5">
        <f t="shared" si="15"/>
        <v>0</v>
      </c>
      <c r="AC29" s="13">
        <f t="shared" si="19"/>
        <v>0</v>
      </c>
    </row>
    <row r="30" spans="1:29" ht="15">
      <c r="A30" s="18" t="s">
        <v>14</v>
      </c>
      <c r="B30" s="5"/>
      <c r="C30" s="5"/>
      <c r="D30" s="5"/>
      <c r="E30" s="5"/>
      <c r="F30" s="5"/>
      <c r="G30" s="5">
        <f t="shared" si="10"/>
        <v>0</v>
      </c>
      <c r="H30" s="5">
        <f t="shared" si="11"/>
        <v>0</v>
      </c>
      <c r="I30" s="11"/>
      <c r="J30" s="11"/>
      <c r="K30">
        <v>5</v>
      </c>
      <c r="L30" s="12" t="str">
        <f t="shared" si="16"/>
        <v>ATKINSON</v>
      </c>
      <c r="M30" s="5">
        <f t="shared" si="12"/>
        <v>0</v>
      </c>
      <c r="N30" s="13">
        <f t="shared" si="17"/>
        <v>0</v>
      </c>
      <c r="P30" s="18" t="s">
        <v>5</v>
      </c>
      <c r="Q30" s="5"/>
      <c r="R30" s="5"/>
      <c r="S30" s="5"/>
      <c r="T30" s="5"/>
      <c r="U30" s="5"/>
      <c r="V30" s="5">
        <f t="shared" si="13"/>
        <v>0</v>
      </c>
      <c r="W30" s="5">
        <f t="shared" si="14"/>
        <v>0</v>
      </c>
      <c r="X30" s="11"/>
      <c r="Y30" s="11"/>
      <c r="Z30">
        <v>5</v>
      </c>
      <c r="AA30" s="12" t="str">
        <f t="shared" si="18"/>
        <v>LOEB</v>
      </c>
      <c r="AB30" s="5">
        <f t="shared" si="15"/>
        <v>0</v>
      </c>
      <c r="AC30" s="13">
        <f t="shared" si="19"/>
        <v>0</v>
      </c>
    </row>
    <row r="31" spans="1:29" ht="15">
      <c r="A31" s="18" t="s">
        <v>10</v>
      </c>
      <c r="B31" s="5"/>
      <c r="C31" s="5"/>
      <c r="D31" s="5"/>
      <c r="E31" s="5"/>
      <c r="F31" s="5"/>
      <c r="G31" s="5">
        <f t="shared" si="10"/>
        <v>0</v>
      </c>
      <c r="H31" s="5">
        <f t="shared" si="11"/>
        <v>0</v>
      </c>
      <c r="I31" s="11"/>
      <c r="J31" s="11"/>
      <c r="K31">
        <v>6</v>
      </c>
      <c r="L31" s="12" t="str">
        <f t="shared" si="16"/>
        <v>LATVALA</v>
      </c>
      <c r="M31" s="5">
        <f t="shared" si="12"/>
        <v>0</v>
      </c>
      <c r="N31" s="13">
        <f t="shared" si="17"/>
        <v>0</v>
      </c>
      <c r="P31" s="18" t="s">
        <v>9</v>
      </c>
      <c r="Q31" s="5"/>
      <c r="R31" s="5"/>
      <c r="S31" s="5"/>
      <c r="T31" s="5"/>
      <c r="U31" s="5"/>
      <c r="V31" s="5">
        <f t="shared" si="13"/>
        <v>0</v>
      </c>
      <c r="W31" s="5">
        <f t="shared" si="14"/>
        <v>0</v>
      </c>
      <c r="X31" s="11"/>
      <c r="Y31" s="11"/>
      <c r="Z31">
        <v>6</v>
      </c>
      <c r="AA31" s="12" t="str">
        <f t="shared" si="18"/>
        <v>HIRVONEN</v>
      </c>
      <c r="AB31" s="5">
        <f t="shared" si="15"/>
        <v>0</v>
      </c>
      <c r="AC31" s="13">
        <f t="shared" si="19"/>
        <v>0</v>
      </c>
    </row>
    <row r="32" spans="1:29" ht="15">
      <c r="A32" s="18" t="s">
        <v>11</v>
      </c>
      <c r="B32" s="5"/>
      <c r="C32" s="5"/>
      <c r="D32" s="5"/>
      <c r="E32" s="5"/>
      <c r="F32" s="5"/>
      <c r="G32" s="5">
        <f t="shared" si="10"/>
        <v>0</v>
      </c>
      <c r="H32" s="5">
        <f t="shared" si="11"/>
        <v>0</v>
      </c>
      <c r="I32" s="11"/>
      <c r="J32" s="11"/>
      <c r="K32">
        <v>7</v>
      </c>
      <c r="L32" s="12" t="str">
        <f t="shared" si="16"/>
        <v>MIKKELSEN</v>
      </c>
      <c r="M32" s="5">
        <f t="shared" si="12"/>
        <v>0</v>
      </c>
      <c r="N32" s="13">
        <f t="shared" si="17"/>
        <v>0</v>
      </c>
      <c r="P32" s="18" t="s">
        <v>10</v>
      </c>
      <c r="Q32" s="5"/>
      <c r="R32" s="5"/>
      <c r="S32" s="5"/>
      <c r="T32" s="5"/>
      <c r="U32" s="5"/>
      <c r="V32" s="5">
        <f t="shared" si="13"/>
        <v>0</v>
      </c>
      <c r="W32" s="5">
        <f t="shared" si="14"/>
        <v>0</v>
      </c>
      <c r="X32" s="11"/>
      <c r="Y32" s="11"/>
      <c r="Z32">
        <v>7</v>
      </c>
      <c r="AA32" s="12" t="str">
        <f t="shared" si="18"/>
        <v>LATVALA</v>
      </c>
      <c r="AB32" s="5">
        <f t="shared" si="15"/>
        <v>0</v>
      </c>
      <c r="AC32" s="13">
        <f t="shared" si="19"/>
        <v>0</v>
      </c>
    </row>
    <row r="33" spans="1:29" ht="15">
      <c r="A33" s="18" t="s">
        <v>71</v>
      </c>
      <c r="B33" s="5"/>
      <c r="C33" s="5"/>
      <c r="D33" s="5"/>
      <c r="E33" s="5"/>
      <c r="F33" s="5"/>
      <c r="G33" s="5">
        <f t="shared" si="10"/>
        <v>0</v>
      </c>
      <c r="H33" s="5">
        <f t="shared" si="11"/>
        <v>0</v>
      </c>
      <c r="J33" s="11"/>
      <c r="K33">
        <v>8</v>
      </c>
      <c r="L33" s="12" t="str">
        <f t="shared" si="16"/>
        <v>NOVIKOV</v>
      </c>
      <c r="M33" s="5">
        <f t="shared" si="12"/>
        <v>0</v>
      </c>
      <c r="N33" s="13">
        <f t="shared" si="17"/>
        <v>0</v>
      </c>
      <c r="P33" s="18" t="s">
        <v>17</v>
      </c>
      <c r="Q33" s="5"/>
      <c r="R33" s="5"/>
      <c r="S33" s="5"/>
      <c r="T33" s="5"/>
      <c r="U33" s="5"/>
      <c r="V33" s="5">
        <f t="shared" si="13"/>
        <v>0</v>
      </c>
      <c r="W33" s="5">
        <f t="shared" si="14"/>
        <v>0</v>
      </c>
      <c r="X33" s="11"/>
      <c r="Y33" s="11"/>
      <c r="Z33">
        <v>8</v>
      </c>
      <c r="AA33" s="12" t="str">
        <f t="shared" si="18"/>
        <v>SOLBERG P</v>
      </c>
      <c r="AB33" s="5">
        <f t="shared" si="15"/>
        <v>0</v>
      </c>
      <c r="AC33" s="13">
        <f t="shared" si="19"/>
        <v>0</v>
      </c>
    </row>
    <row r="34" spans="1:29" ht="15">
      <c r="A34" s="18" t="s">
        <v>34</v>
      </c>
      <c r="B34" s="5"/>
      <c r="C34" s="5"/>
      <c r="D34" s="5"/>
      <c r="E34" s="5"/>
      <c r="F34" s="5"/>
      <c r="G34" s="5">
        <f t="shared" si="10"/>
        <v>0</v>
      </c>
      <c r="H34" s="5">
        <f t="shared" si="11"/>
        <v>0</v>
      </c>
      <c r="I34" s="11"/>
      <c r="J34" s="11"/>
      <c r="K34">
        <v>9</v>
      </c>
      <c r="L34" s="12" t="str">
        <f t="shared" si="16"/>
        <v>VOUILLOZ</v>
      </c>
      <c r="M34" s="5">
        <f t="shared" si="12"/>
        <v>0</v>
      </c>
      <c r="N34" s="13">
        <f t="shared" si="17"/>
        <v>0</v>
      </c>
      <c r="P34" s="18" t="s">
        <v>46</v>
      </c>
      <c r="Q34" s="5"/>
      <c r="R34" s="5"/>
      <c r="S34" s="5"/>
      <c r="T34" s="5"/>
      <c r="U34" s="5"/>
      <c r="V34" s="5">
        <f t="shared" si="13"/>
        <v>0</v>
      </c>
      <c r="W34" s="5">
        <f t="shared" si="14"/>
        <v>0</v>
      </c>
      <c r="Y34" s="11"/>
      <c r="Z34">
        <v>9</v>
      </c>
      <c r="AA34" s="12" t="str">
        <f t="shared" si="18"/>
        <v>KOPECKY</v>
      </c>
      <c r="AB34" s="5">
        <f t="shared" si="15"/>
        <v>0</v>
      </c>
      <c r="AC34" s="13">
        <f t="shared" si="19"/>
        <v>0</v>
      </c>
    </row>
    <row r="35" spans="1:29" ht="15">
      <c r="A35" s="18" t="s">
        <v>41</v>
      </c>
      <c r="B35" s="5"/>
      <c r="C35" s="5"/>
      <c r="D35" s="5"/>
      <c r="E35" s="5"/>
      <c r="F35" s="5"/>
      <c r="G35" s="5">
        <f t="shared" si="10"/>
        <v>0</v>
      </c>
      <c r="H35" s="5">
        <f t="shared" si="11"/>
        <v>0</v>
      </c>
      <c r="J35" s="11"/>
      <c r="K35">
        <v>10</v>
      </c>
      <c r="L35" s="12" t="str">
        <f t="shared" si="16"/>
        <v>RANTANEN</v>
      </c>
      <c r="M35" s="5">
        <f t="shared" si="12"/>
        <v>0</v>
      </c>
      <c r="N35" s="13">
        <f t="shared" si="17"/>
        <v>0</v>
      </c>
      <c r="P35" s="18" t="s">
        <v>49</v>
      </c>
      <c r="Q35" s="5"/>
      <c r="R35" s="5"/>
      <c r="S35" s="5"/>
      <c r="T35" s="5"/>
      <c r="U35" s="5"/>
      <c r="V35" s="5">
        <f t="shared" si="13"/>
        <v>0</v>
      </c>
      <c r="W35" s="5">
        <f t="shared" si="14"/>
        <v>0</v>
      </c>
      <c r="X35" s="11"/>
      <c r="Y35" s="11"/>
      <c r="Z35">
        <v>10</v>
      </c>
      <c r="AA35" s="12" t="str">
        <f t="shared" si="18"/>
        <v>BURKART</v>
      </c>
      <c r="AB35" s="5">
        <f t="shared" si="15"/>
        <v>0</v>
      </c>
      <c r="AC35" s="13">
        <f t="shared" si="19"/>
        <v>0</v>
      </c>
    </row>
    <row r="36" spans="1:29" ht="15">
      <c r="A36" s="18" t="s">
        <v>40</v>
      </c>
      <c r="B36" s="5"/>
      <c r="C36" s="5"/>
      <c r="D36" s="5"/>
      <c r="E36" s="5"/>
      <c r="F36" s="5"/>
      <c r="G36" s="5">
        <f t="shared" si="10"/>
        <v>0</v>
      </c>
      <c r="H36" s="5">
        <f t="shared" si="11"/>
        <v>0</v>
      </c>
      <c r="J36" s="11"/>
      <c r="K36">
        <v>11</v>
      </c>
      <c r="L36" s="12" t="str">
        <f t="shared" si="16"/>
        <v>HANNINEN</v>
      </c>
      <c r="M36" s="5">
        <f t="shared" si="12"/>
        <v>0</v>
      </c>
      <c r="N36" s="13">
        <f t="shared" si="17"/>
        <v>0</v>
      </c>
      <c r="P36" s="18" t="s">
        <v>34</v>
      </c>
      <c r="Q36" s="5"/>
      <c r="R36" s="5"/>
      <c r="S36" s="5"/>
      <c r="T36" s="5"/>
      <c r="U36" s="5"/>
      <c r="V36" s="5">
        <f t="shared" si="13"/>
        <v>0</v>
      </c>
      <c r="W36" s="5">
        <f t="shared" si="14"/>
        <v>0</v>
      </c>
      <c r="X36" s="11"/>
      <c r="Y36" s="11"/>
      <c r="Z36">
        <v>11</v>
      </c>
      <c r="AA36" s="12" t="str">
        <f t="shared" si="18"/>
        <v>VOUILLOZ</v>
      </c>
      <c r="AB36" s="5">
        <f t="shared" si="15"/>
        <v>0</v>
      </c>
      <c r="AC36" s="13">
        <f t="shared" si="19"/>
        <v>0</v>
      </c>
    </row>
    <row r="37" spans="1:29" ht="15">
      <c r="A37" s="18" t="s">
        <v>33</v>
      </c>
      <c r="B37" s="5"/>
      <c r="C37" s="5"/>
      <c r="D37" s="5"/>
      <c r="E37" s="5"/>
      <c r="F37" s="5"/>
      <c r="G37" s="5">
        <f t="shared" si="10"/>
        <v>0</v>
      </c>
      <c r="H37" s="5">
        <f t="shared" si="11"/>
        <v>0</v>
      </c>
      <c r="I37" s="11"/>
      <c r="J37" s="11"/>
      <c r="K37">
        <v>12</v>
      </c>
      <c r="L37" s="12" t="str">
        <f t="shared" si="16"/>
        <v>OGIER</v>
      </c>
      <c r="M37" s="5">
        <f t="shared" si="12"/>
        <v>0</v>
      </c>
      <c r="N37" s="13">
        <f t="shared" si="17"/>
        <v>0</v>
      </c>
      <c r="P37" s="18" t="s">
        <v>35</v>
      </c>
      <c r="Q37" s="5"/>
      <c r="R37" s="5"/>
      <c r="S37" s="5"/>
      <c r="T37" s="5"/>
      <c r="U37" s="5"/>
      <c r="V37" s="5">
        <f t="shared" si="13"/>
        <v>0</v>
      </c>
      <c r="W37" s="5">
        <f t="shared" si="14"/>
        <v>0</v>
      </c>
      <c r="Y37" s="11"/>
      <c r="Z37">
        <v>12</v>
      </c>
      <c r="AA37" s="12" t="str">
        <f t="shared" si="18"/>
        <v>CAMACHO</v>
      </c>
      <c r="AB37" s="5">
        <f t="shared" si="15"/>
        <v>0</v>
      </c>
      <c r="AC37" s="13">
        <f t="shared" si="19"/>
        <v>0</v>
      </c>
    </row>
    <row r="38" spans="1:29" ht="15">
      <c r="A38" s="18" t="s">
        <v>49</v>
      </c>
      <c r="B38" s="5"/>
      <c r="C38" s="5"/>
      <c r="D38" s="5"/>
      <c r="E38" s="5"/>
      <c r="F38" s="5"/>
      <c r="G38" s="5">
        <f t="shared" si="10"/>
        <v>0</v>
      </c>
      <c r="H38" s="5">
        <f t="shared" si="11"/>
        <v>0</v>
      </c>
      <c r="J38" s="11"/>
      <c r="K38">
        <v>13</v>
      </c>
      <c r="L38" s="12" t="str">
        <f t="shared" si="16"/>
        <v>BURKART</v>
      </c>
      <c r="M38" s="5">
        <f t="shared" si="12"/>
        <v>0</v>
      </c>
      <c r="N38" s="13">
        <f t="shared" si="17"/>
        <v>0</v>
      </c>
      <c r="P38" s="18" t="s">
        <v>45</v>
      </c>
      <c r="Q38" s="5"/>
      <c r="R38" s="5"/>
      <c r="S38" s="5"/>
      <c r="T38" s="5"/>
      <c r="U38" s="5"/>
      <c r="V38" s="5">
        <f t="shared" si="13"/>
        <v>0</v>
      </c>
      <c r="W38" s="5">
        <f t="shared" si="14"/>
        <v>0</v>
      </c>
      <c r="X38" s="11"/>
      <c r="Y38" s="11"/>
      <c r="Z38">
        <v>13</v>
      </c>
      <c r="AA38" s="12" t="str">
        <f t="shared" si="18"/>
        <v>AL-ATTIYAH</v>
      </c>
      <c r="AB38" s="5">
        <f t="shared" si="15"/>
        <v>0</v>
      </c>
      <c r="AC38" s="13">
        <f t="shared" si="19"/>
        <v>0</v>
      </c>
    </row>
    <row r="39" spans="1:29" ht="15">
      <c r="A39" s="18" t="s">
        <v>56</v>
      </c>
      <c r="B39" s="5"/>
      <c r="C39" s="5"/>
      <c r="D39" s="5"/>
      <c r="E39" s="5"/>
      <c r="F39" s="5"/>
      <c r="G39" s="5">
        <f t="shared" si="10"/>
        <v>0</v>
      </c>
      <c r="H39" s="5">
        <f t="shared" si="11"/>
        <v>0</v>
      </c>
      <c r="J39" s="11"/>
      <c r="K39">
        <v>14</v>
      </c>
      <c r="L39" s="12" t="str">
        <f t="shared" si="16"/>
        <v>PROKOP</v>
      </c>
      <c r="M39" s="5">
        <f t="shared" si="12"/>
        <v>0</v>
      </c>
      <c r="N39" s="13">
        <f t="shared" si="17"/>
        <v>0</v>
      </c>
      <c r="P39" s="18" t="s">
        <v>37</v>
      </c>
      <c r="Q39" s="5"/>
      <c r="R39" s="5"/>
      <c r="S39" s="5"/>
      <c r="T39" s="5"/>
      <c r="U39" s="5"/>
      <c r="V39" s="5">
        <f t="shared" si="13"/>
        <v>0</v>
      </c>
      <c r="W39" s="5">
        <f t="shared" si="14"/>
        <v>0</v>
      </c>
      <c r="X39" s="11"/>
      <c r="Y39" s="11"/>
      <c r="Z39">
        <v>14</v>
      </c>
      <c r="AA39" s="12" t="str">
        <f t="shared" si="18"/>
        <v>SANDELL</v>
      </c>
      <c r="AB39" s="5">
        <f t="shared" si="15"/>
        <v>0</v>
      </c>
      <c r="AC39" s="13">
        <f t="shared" si="19"/>
        <v>0</v>
      </c>
    </row>
    <row r="40" spans="1:29" ht="15">
      <c r="A40" s="18" t="s">
        <v>37</v>
      </c>
      <c r="B40" s="5"/>
      <c r="C40" s="5"/>
      <c r="D40" s="5"/>
      <c r="E40" s="5"/>
      <c r="F40" s="5"/>
      <c r="G40" s="5">
        <f t="shared" si="10"/>
        <v>0</v>
      </c>
      <c r="H40" s="5">
        <f t="shared" si="11"/>
        <v>0</v>
      </c>
      <c r="I40" s="11"/>
      <c r="J40" s="11"/>
      <c r="K40">
        <v>15</v>
      </c>
      <c r="L40" s="12" t="str">
        <f t="shared" si="16"/>
        <v>SANDELL</v>
      </c>
      <c r="M40" s="5">
        <f t="shared" si="12"/>
        <v>0</v>
      </c>
      <c r="N40" s="13">
        <f t="shared" si="17"/>
        <v>0</v>
      </c>
      <c r="P40" s="18" t="s">
        <v>11</v>
      </c>
      <c r="Q40" s="5"/>
      <c r="R40" s="5"/>
      <c r="S40" s="5"/>
      <c r="T40" s="5"/>
      <c r="U40" s="5"/>
      <c r="V40" s="5">
        <f t="shared" si="13"/>
        <v>0</v>
      </c>
      <c r="W40" s="5">
        <f t="shared" si="14"/>
        <v>0</v>
      </c>
      <c r="X40" s="11"/>
      <c r="Y40" s="11"/>
      <c r="Z40">
        <v>15</v>
      </c>
      <c r="AA40" s="12" t="str">
        <f t="shared" si="18"/>
        <v>MIKKELSEN</v>
      </c>
      <c r="AB40" s="5">
        <f t="shared" si="15"/>
        <v>0</v>
      </c>
      <c r="AC40" s="13">
        <f t="shared" si="19"/>
        <v>0</v>
      </c>
    </row>
    <row r="41" spans="1:29" ht="15">
      <c r="A41" s="18" t="s">
        <v>6</v>
      </c>
      <c r="B41" s="5"/>
      <c r="C41" s="5"/>
      <c r="D41" s="5"/>
      <c r="E41" s="5"/>
      <c r="F41" s="5"/>
      <c r="G41" s="5">
        <f t="shared" si="10"/>
        <v>0</v>
      </c>
      <c r="H41" s="5">
        <f t="shared" si="11"/>
        <v>0</v>
      </c>
      <c r="I41" s="11"/>
      <c r="J41" s="11"/>
      <c r="K41">
        <v>16</v>
      </c>
      <c r="L41" s="12" t="str">
        <f t="shared" si="16"/>
        <v>SORDO</v>
      </c>
      <c r="M41" s="5">
        <f t="shared" si="12"/>
        <v>0</v>
      </c>
      <c r="N41" s="13">
        <f t="shared" si="17"/>
        <v>0</v>
      </c>
      <c r="P41" s="18" t="s">
        <v>33</v>
      </c>
      <c r="Q41" s="5"/>
      <c r="R41" s="5"/>
      <c r="S41" s="5"/>
      <c r="T41" s="5"/>
      <c r="U41" s="5"/>
      <c r="V41" s="5">
        <f t="shared" si="13"/>
        <v>0</v>
      </c>
      <c r="W41" s="5">
        <f t="shared" si="14"/>
        <v>0</v>
      </c>
      <c r="Y41" s="11"/>
      <c r="Z41">
        <v>16</v>
      </c>
      <c r="AA41" s="12" t="str">
        <f t="shared" si="18"/>
        <v>OGIER</v>
      </c>
      <c r="AB41" s="5">
        <f t="shared" si="15"/>
        <v>0</v>
      </c>
      <c r="AC41" s="13">
        <f t="shared" si="19"/>
        <v>0</v>
      </c>
    </row>
    <row r="42" spans="1:29" ht="15">
      <c r="A42" s="18" t="s">
        <v>45</v>
      </c>
      <c r="B42" s="5"/>
      <c r="C42" s="5"/>
      <c r="D42" s="5"/>
      <c r="E42" s="5"/>
      <c r="F42" s="5"/>
      <c r="G42" s="5">
        <f t="shared" si="10"/>
        <v>0</v>
      </c>
      <c r="H42" s="5">
        <f t="shared" si="11"/>
        <v>0</v>
      </c>
      <c r="I42" s="11"/>
      <c r="J42" s="11"/>
      <c r="K42">
        <v>17</v>
      </c>
      <c r="L42" s="12" t="str">
        <f t="shared" si="16"/>
        <v>AL-ATTIYAH</v>
      </c>
      <c r="M42" s="5">
        <f t="shared" si="12"/>
        <v>0</v>
      </c>
      <c r="N42" s="13">
        <f t="shared" si="17"/>
        <v>0</v>
      </c>
      <c r="P42" s="18" t="s">
        <v>53</v>
      </c>
      <c r="Q42" s="5"/>
      <c r="R42" s="5"/>
      <c r="S42" s="5"/>
      <c r="T42" s="5"/>
      <c r="U42" s="5"/>
      <c r="V42" s="5">
        <f t="shared" si="13"/>
        <v>0</v>
      </c>
      <c r="W42" s="5">
        <f t="shared" si="14"/>
        <v>0</v>
      </c>
      <c r="X42" s="11"/>
      <c r="Y42" s="11"/>
      <c r="Z42">
        <v>17</v>
      </c>
      <c r="AA42" s="12" t="str">
        <f t="shared" si="18"/>
        <v>ROSSETTI</v>
      </c>
      <c r="AB42" s="5">
        <f t="shared" si="15"/>
        <v>0</v>
      </c>
      <c r="AC42" s="13">
        <f t="shared" si="19"/>
        <v>0</v>
      </c>
    </row>
    <row r="43" spans="1:29" ht="15">
      <c r="A43" s="18" t="s">
        <v>35</v>
      </c>
      <c r="B43" s="5"/>
      <c r="C43" s="5"/>
      <c r="D43" s="5"/>
      <c r="E43" s="5"/>
      <c r="F43" s="5"/>
      <c r="G43" s="5">
        <f t="shared" si="10"/>
        <v>0</v>
      </c>
      <c r="H43" s="5">
        <f t="shared" si="11"/>
        <v>0</v>
      </c>
      <c r="I43" s="11"/>
      <c r="J43" s="11"/>
      <c r="K43">
        <v>18</v>
      </c>
      <c r="L43" s="12" t="str">
        <f t="shared" si="16"/>
        <v>CAMACHO</v>
      </c>
      <c r="M43" s="5">
        <f t="shared" si="12"/>
        <v>0</v>
      </c>
      <c r="N43" s="13">
        <f t="shared" si="17"/>
        <v>0</v>
      </c>
      <c r="P43" s="18" t="s">
        <v>7</v>
      </c>
      <c r="Q43" s="5"/>
      <c r="R43" s="5"/>
      <c r="S43" s="5"/>
      <c r="T43" s="5"/>
      <c r="U43" s="5"/>
      <c r="V43" s="5">
        <f t="shared" si="13"/>
        <v>0</v>
      </c>
      <c r="W43" s="5">
        <f t="shared" si="14"/>
        <v>0</v>
      </c>
      <c r="X43" s="11"/>
      <c r="Y43" s="11"/>
      <c r="Z43">
        <v>18</v>
      </c>
      <c r="AA43" s="12" t="str">
        <f t="shared" si="18"/>
        <v>AAVA</v>
      </c>
      <c r="AB43" s="5">
        <f t="shared" si="15"/>
        <v>0</v>
      </c>
      <c r="AC43" s="13">
        <f t="shared" si="19"/>
        <v>0</v>
      </c>
    </row>
    <row r="44" spans="1:29" ht="15">
      <c r="A44" s="18" t="s">
        <v>12</v>
      </c>
      <c r="B44" s="5"/>
      <c r="C44" s="5"/>
      <c r="D44" s="5"/>
      <c r="E44" s="5"/>
      <c r="F44" s="5"/>
      <c r="G44" s="5">
        <f t="shared" si="10"/>
        <v>0</v>
      </c>
      <c r="H44" s="5">
        <f t="shared" si="11"/>
        <v>0</v>
      </c>
      <c r="I44" s="11"/>
      <c r="J44" s="11"/>
      <c r="K44">
        <v>19</v>
      </c>
      <c r="L44" s="12" t="str">
        <f t="shared" si="16"/>
        <v>DUVAL</v>
      </c>
      <c r="M44" s="5">
        <f t="shared" si="12"/>
        <v>0</v>
      </c>
      <c r="N44" s="13">
        <f t="shared" si="17"/>
        <v>0</v>
      </c>
      <c r="P44" s="18" t="s">
        <v>52</v>
      </c>
      <c r="Q44" s="5"/>
      <c r="R44" s="5"/>
      <c r="S44" s="5"/>
      <c r="T44" s="5"/>
      <c r="U44" s="5"/>
      <c r="V44" s="5">
        <f t="shared" si="13"/>
        <v>0</v>
      </c>
      <c r="W44" s="5">
        <f t="shared" si="14"/>
        <v>0</v>
      </c>
      <c r="X44" s="11"/>
      <c r="Y44" s="11"/>
      <c r="Z44">
        <v>19</v>
      </c>
      <c r="AA44" s="12" t="str">
        <f t="shared" si="18"/>
        <v>SOLA</v>
      </c>
      <c r="AB44" s="5">
        <f t="shared" si="15"/>
        <v>0</v>
      </c>
      <c r="AC44" s="13">
        <f t="shared" si="19"/>
        <v>0</v>
      </c>
    </row>
    <row r="45" spans="1:29" ht="15">
      <c r="A45" s="18" t="s">
        <v>52</v>
      </c>
      <c r="B45" s="5"/>
      <c r="C45" s="5"/>
      <c r="D45" s="5"/>
      <c r="E45" s="5"/>
      <c r="F45" s="5"/>
      <c r="G45" s="5">
        <f t="shared" si="10"/>
        <v>0</v>
      </c>
      <c r="H45" s="5">
        <f t="shared" si="11"/>
        <v>0</v>
      </c>
      <c r="J45" s="11"/>
      <c r="K45">
        <v>20</v>
      </c>
      <c r="L45" s="12" t="str">
        <f t="shared" si="16"/>
        <v>SOLA</v>
      </c>
      <c r="M45" s="5">
        <f t="shared" si="12"/>
        <v>0</v>
      </c>
      <c r="N45" s="13">
        <f t="shared" si="17"/>
        <v>0</v>
      </c>
      <c r="P45" s="18" t="s">
        <v>6</v>
      </c>
      <c r="Q45" s="5"/>
      <c r="R45" s="5"/>
      <c r="S45" s="5"/>
      <c r="T45" s="5"/>
      <c r="U45" s="5"/>
      <c r="V45" s="5">
        <f t="shared" si="13"/>
        <v>0</v>
      </c>
      <c r="W45" s="5">
        <f t="shared" si="14"/>
        <v>0</v>
      </c>
      <c r="X45" s="11"/>
      <c r="Y45" s="11"/>
      <c r="Z45">
        <v>20</v>
      </c>
      <c r="AA45" s="12" t="str">
        <f t="shared" si="18"/>
        <v>SORDO</v>
      </c>
      <c r="AB45" s="5">
        <f t="shared" si="15"/>
        <v>0</v>
      </c>
      <c r="AC45" s="13">
        <f t="shared" si="19"/>
        <v>0</v>
      </c>
    </row>
    <row r="46" spans="1:29" ht="15">
      <c r="A46" s="18" t="s">
        <v>46</v>
      </c>
      <c r="B46" s="5"/>
      <c r="C46" s="5"/>
      <c r="D46" s="5"/>
      <c r="E46" s="5"/>
      <c r="F46" s="5"/>
      <c r="G46" s="5">
        <f t="shared" si="10"/>
        <v>0</v>
      </c>
      <c r="H46" s="5">
        <f t="shared" si="11"/>
        <v>0</v>
      </c>
      <c r="J46" s="11"/>
      <c r="K46">
        <v>21</v>
      </c>
      <c r="L46" s="12" t="str">
        <f t="shared" si="16"/>
        <v>KOPECKY</v>
      </c>
      <c r="M46" s="5">
        <f t="shared" si="12"/>
        <v>0</v>
      </c>
      <c r="N46" s="13">
        <f t="shared" si="17"/>
        <v>0</v>
      </c>
      <c r="P46" s="18" t="s">
        <v>12</v>
      </c>
      <c r="Q46" s="5"/>
      <c r="R46" s="5"/>
      <c r="S46" s="5"/>
      <c r="T46" s="5"/>
      <c r="U46" s="5"/>
      <c r="V46" s="5">
        <f t="shared" si="13"/>
        <v>0</v>
      </c>
      <c r="W46" s="5">
        <f t="shared" si="14"/>
        <v>0</v>
      </c>
      <c r="X46" s="11"/>
      <c r="Y46" s="11"/>
      <c r="Z46">
        <v>21</v>
      </c>
      <c r="AA46" s="12" t="str">
        <f t="shared" si="18"/>
        <v>DUVAL</v>
      </c>
      <c r="AB46" s="5">
        <f t="shared" si="15"/>
        <v>0</v>
      </c>
      <c r="AC46" s="13">
        <f t="shared" si="19"/>
        <v>0</v>
      </c>
    </row>
    <row r="47" spans="1:29" ht="15">
      <c r="A47" s="18" t="s">
        <v>44</v>
      </c>
      <c r="B47" s="5"/>
      <c r="C47" s="5"/>
      <c r="D47" s="5"/>
      <c r="E47" s="5"/>
      <c r="F47" s="5"/>
      <c r="G47" s="5">
        <f t="shared" si="10"/>
        <v>0</v>
      </c>
      <c r="H47" s="5">
        <f t="shared" si="11"/>
        <v>0</v>
      </c>
      <c r="J47" s="11"/>
      <c r="K47">
        <v>22</v>
      </c>
      <c r="L47" s="12" t="str">
        <f t="shared" si="16"/>
        <v>AL-QASSIMI</v>
      </c>
      <c r="M47" s="5">
        <f t="shared" si="12"/>
        <v>0</v>
      </c>
      <c r="N47" s="13">
        <f t="shared" si="17"/>
        <v>0</v>
      </c>
      <c r="P47" s="18" t="s">
        <v>56</v>
      </c>
      <c r="Q47" s="5"/>
      <c r="R47" s="5"/>
      <c r="S47" s="5"/>
      <c r="T47" s="5"/>
      <c r="U47" s="5"/>
      <c r="V47" s="5">
        <f t="shared" si="13"/>
        <v>0</v>
      </c>
      <c r="W47" s="5">
        <f t="shared" si="14"/>
        <v>0</v>
      </c>
      <c r="Y47" s="11"/>
      <c r="Z47">
        <v>22</v>
      </c>
      <c r="AA47" s="12" t="str">
        <f t="shared" si="18"/>
        <v>PROKOP</v>
      </c>
      <c r="AB47" s="5">
        <f>W47</f>
        <v>0</v>
      </c>
      <c r="AC47" s="13">
        <f>AB47-$AB$26</f>
        <v>0</v>
      </c>
    </row>
    <row r="48" spans="1:29" ht="15">
      <c r="A48" s="18" t="s">
        <v>7</v>
      </c>
      <c r="B48" s="5"/>
      <c r="C48" s="5"/>
      <c r="D48" s="5"/>
      <c r="E48" s="5"/>
      <c r="F48" s="5"/>
      <c r="G48" s="5">
        <f t="shared" si="10"/>
        <v>0</v>
      </c>
      <c r="H48" s="5">
        <f t="shared" si="11"/>
        <v>0</v>
      </c>
      <c r="J48" s="11"/>
      <c r="K48">
        <v>23</v>
      </c>
      <c r="L48" s="12" t="str">
        <f t="shared" si="16"/>
        <v>AAVA</v>
      </c>
      <c r="M48" s="5">
        <f t="shared" si="12"/>
        <v>0</v>
      </c>
      <c r="N48" s="13">
        <f t="shared" si="17"/>
        <v>0</v>
      </c>
      <c r="P48" s="18" t="s">
        <v>44</v>
      </c>
      <c r="Q48" s="5"/>
      <c r="R48" s="5"/>
      <c r="S48" s="5"/>
      <c r="T48" s="5"/>
      <c r="U48" s="5"/>
      <c r="V48" s="5">
        <f>TIME(,,X48/1000)+MOD(X48,1000)/(24*60*60*1000)</f>
        <v>0</v>
      </c>
      <c r="W48" s="5">
        <f>SUM(Q48:V48)</f>
        <v>0</v>
      </c>
      <c r="Y48" s="11"/>
      <c r="Z48">
        <v>23</v>
      </c>
      <c r="AA48" s="12" t="str">
        <f t="shared" si="18"/>
        <v>AL-QASSIMI</v>
      </c>
      <c r="AB48" s="5">
        <f>W48</f>
        <v>0</v>
      </c>
      <c r="AC48" s="13">
        <f>AB48-$AB$26</f>
        <v>0</v>
      </c>
    </row>
    <row r="49" spans="1:29" ht="15">
      <c r="A49" s="18" t="s">
        <v>16</v>
      </c>
      <c r="B49" s="5"/>
      <c r="C49" s="5"/>
      <c r="D49" s="5"/>
      <c r="E49" s="5"/>
      <c r="F49" s="5"/>
      <c r="G49" s="5">
        <f>TIME(,,I49/1000)+MOD(I49,1000)/(24*60*60*1000)</f>
        <v>0</v>
      </c>
      <c r="H49" s="5">
        <f>SUM(B49:G49)</f>
        <v>0</v>
      </c>
      <c r="J49" s="11"/>
      <c r="K49">
        <v>24</v>
      </c>
      <c r="L49" s="12" t="str">
        <f t="shared" si="16"/>
        <v>ANDERSSON</v>
      </c>
      <c r="M49" s="5">
        <f>H49</f>
        <v>0</v>
      </c>
      <c r="N49" s="13">
        <f>M49-$M$26</f>
        <v>0</v>
      </c>
      <c r="P49" s="18" t="s">
        <v>16</v>
      </c>
      <c r="Q49" s="5"/>
      <c r="R49" s="5"/>
      <c r="S49" s="5"/>
      <c r="T49" s="5"/>
      <c r="U49" s="5"/>
      <c r="V49" s="5">
        <f>TIME(,,X49/1000)+MOD(X49,1000)/(24*60*60*1000)</f>
        <v>0</v>
      </c>
      <c r="W49" s="5">
        <f>SUM(Q49:V49)</f>
        <v>0</v>
      </c>
      <c r="Y49" s="11"/>
      <c r="Z49">
        <v>24</v>
      </c>
      <c r="AA49" s="12" t="str">
        <f t="shared" si="18"/>
        <v>ANDERSSON</v>
      </c>
      <c r="AB49" s="5">
        <f t="shared" si="15"/>
        <v>0</v>
      </c>
      <c r="AC49" s="13">
        <f>AB49-$AB$26</f>
        <v>0</v>
      </c>
    </row>
    <row r="50" spans="8:28" ht="15">
      <c r="H50" s="5"/>
      <c r="M50" s="5"/>
      <c r="W50" s="5"/>
      <c r="AB50"/>
    </row>
    <row r="51" spans="1:28" ht="15">
      <c r="A51" s="18" t="s">
        <v>9</v>
      </c>
      <c r="B51" s="5"/>
      <c r="C51" s="5"/>
      <c r="D51" s="5"/>
      <c r="E51" s="5"/>
      <c r="F51" s="5"/>
      <c r="G51" s="5">
        <f aca="true" t="shared" si="20" ref="G51:G73">TIME(,,I51/1000)+MOD(I51,1000)/(24*60*60*1000)</f>
        <v>0</v>
      </c>
      <c r="H51" s="5">
        <f aca="true" t="shared" si="21" ref="H51:H73">SUM(B51:G51)</f>
        <v>0</v>
      </c>
      <c r="I51" s="5"/>
      <c r="J51" s="5"/>
      <c r="K51">
        <v>1</v>
      </c>
      <c r="L51" s="12" t="str">
        <f>A51</f>
        <v>HIRVONEN</v>
      </c>
      <c r="M51" s="5">
        <f aca="true" t="shared" si="22" ref="M51:M73">H51</f>
        <v>0</v>
      </c>
      <c r="P51" s="18" t="s">
        <v>11</v>
      </c>
      <c r="Q51" s="5"/>
      <c r="R51" s="5"/>
      <c r="S51" s="5"/>
      <c r="T51" s="5"/>
      <c r="U51" s="5"/>
      <c r="V51" s="5">
        <f aca="true" t="shared" si="23" ref="V51:V74">TIME(,,X51/1000)+MOD(X51,1000)/(24*60*60*1000)</f>
        <v>0</v>
      </c>
      <c r="W51" s="5">
        <f aca="true" t="shared" si="24" ref="W51:W74">SUM(Q51:V51)</f>
        <v>0</v>
      </c>
      <c r="Y51" s="5"/>
      <c r="Z51">
        <v>1</v>
      </c>
      <c r="AA51" s="12" t="str">
        <f>P51</f>
        <v>MIKKELSEN</v>
      </c>
      <c r="AB51" s="5">
        <f aca="true" t="shared" si="25" ref="AB51:AB73">W51</f>
        <v>0</v>
      </c>
    </row>
    <row r="52" spans="1:29" ht="15">
      <c r="A52" s="18" t="s">
        <v>10</v>
      </c>
      <c r="B52" s="5"/>
      <c r="C52" s="5"/>
      <c r="D52" s="5"/>
      <c r="E52" s="5"/>
      <c r="F52" s="5"/>
      <c r="G52" s="5">
        <f t="shared" si="20"/>
        <v>0</v>
      </c>
      <c r="H52" s="5">
        <f t="shared" si="21"/>
        <v>0</v>
      </c>
      <c r="I52" s="5"/>
      <c r="J52" s="5"/>
      <c r="K52">
        <v>2</v>
      </c>
      <c r="L52" s="12" t="str">
        <f aca="true" t="shared" si="26" ref="L52:L74">A52</f>
        <v>LATVALA</v>
      </c>
      <c r="M52" s="5">
        <f t="shared" si="22"/>
        <v>0</v>
      </c>
      <c r="N52" s="13">
        <f aca="true" t="shared" si="27" ref="N52:N73">M52-$M$51</f>
        <v>0</v>
      </c>
      <c r="P52" s="18" t="s">
        <v>5</v>
      </c>
      <c r="Q52" s="5"/>
      <c r="R52" s="5"/>
      <c r="S52" s="5"/>
      <c r="T52" s="5"/>
      <c r="U52" s="5"/>
      <c r="V52" s="5">
        <f t="shared" si="23"/>
        <v>0</v>
      </c>
      <c r="W52" s="5">
        <f t="shared" si="24"/>
        <v>0</v>
      </c>
      <c r="Y52" s="5"/>
      <c r="Z52">
        <v>2</v>
      </c>
      <c r="AA52" s="12" t="str">
        <f aca="true" t="shared" si="28" ref="AA52:AA74">P52</f>
        <v>LOEB</v>
      </c>
      <c r="AB52" s="5">
        <f t="shared" si="25"/>
        <v>0</v>
      </c>
      <c r="AC52" s="13">
        <f>AB52-$AB$51</f>
        <v>0</v>
      </c>
    </row>
    <row r="53" spans="1:29" ht="15">
      <c r="A53" s="18" t="s">
        <v>5</v>
      </c>
      <c r="B53" s="5"/>
      <c r="C53" s="5"/>
      <c r="D53" s="5"/>
      <c r="E53" s="5"/>
      <c r="F53" s="5"/>
      <c r="G53" s="5">
        <f t="shared" si="20"/>
        <v>0</v>
      </c>
      <c r="H53" s="5">
        <f t="shared" si="21"/>
        <v>0</v>
      </c>
      <c r="I53" s="5"/>
      <c r="J53" s="5"/>
      <c r="K53">
        <v>3</v>
      </c>
      <c r="L53" s="12" t="str">
        <f t="shared" si="26"/>
        <v>LOEB</v>
      </c>
      <c r="M53" s="5">
        <f t="shared" si="22"/>
        <v>0</v>
      </c>
      <c r="N53" s="13">
        <f t="shared" si="27"/>
        <v>0</v>
      </c>
      <c r="P53" s="18" t="s">
        <v>9</v>
      </c>
      <c r="Q53" s="5"/>
      <c r="R53" s="5"/>
      <c r="S53" s="5"/>
      <c r="T53" s="5"/>
      <c r="U53" s="5"/>
      <c r="V53" s="5">
        <f t="shared" si="23"/>
        <v>0</v>
      </c>
      <c r="W53" s="5">
        <f t="shared" si="24"/>
        <v>0</v>
      </c>
      <c r="X53" s="5"/>
      <c r="Y53" s="5"/>
      <c r="Z53">
        <v>3</v>
      </c>
      <c r="AA53" s="12" t="str">
        <f t="shared" si="28"/>
        <v>HIRVONEN</v>
      </c>
      <c r="AB53" s="5">
        <f t="shared" si="25"/>
        <v>0</v>
      </c>
      <c r="AC53" s="13">
        <f aca="true" t="shared" si="29" ref="AC53:AC73">AB53-$AB$51</f>
        <v>0</v>
      </c>
    </row>
    <row r="54" spans="1:29" ht="15">
      <c r="A54" s="18" t="s">
        <v>53</v>
      </c>
      <c r="B54" s="5"/>
      <c r="C54" s="5"/>
      <c r="D54" s="5"/>
      <c r="E54" s="5"/>
      <c r="F54" s="5"/>
      <c r="G54" s="5">
        <f t="shared" si="20"/>
        <v>0</v>
      </c>
      <c r="H54" s="5">
        <f t="shared" si="21"/>
        <v>0</v>
      </c>
      <c r="I54" s="5"/>
      <c r="K54">
        <v>4</v>
      </c>
      <c r="L54" s="12" t="str">
        <f t="shared" si="26"/>
        <v>ROSSETTI</v>
      </c>
      <c r="M54" s="5">
        <f t="shared" si="22"/>
        <v>0</v>
      </c>
      <c r="N54" s="13">
        <f t="shared" si="27"/>
        <v>0</v>
      </c>
      <c r="P54" s="18" t="s">
        <v>17</v>
      </c>
      <c r="Q54" s="5"/>
      <c r="R54" s="5"/>
      <c r="S54" s="5"/>
      <c r="T54" s="5"/>
      <c r="U54" s="5"/>
      <c r="V54" s="5">
        <f t="shared" si="23"/>
        <v>0</v>
      </c>
      <c r="W54" s="5">
        <f t="shared" si="24"/>
        <v>0</v>
      </c>
      <c r="X54" s="5"/>
      <c r="Z54">
        <v>4</v>
      </c>
      <c r="AA54" s="12" t="str">
        <f t="shared" si="28"/>
        <v>SOLBERG P</v>
      </c>
      <c r="AB54" s="5">
        <f t="shared" si="25"/>
        <v>0</v>
      </c>
      <c r="AC54" s="13">
        <f t="shared" si="29"/>
        <v>0</v>
      </c>
    </row>
    <row r="55" spans="1:29" ht="15">
      <c r="A55" s="18" t="s">
        <v>14</v>
      </c>
      <c r="B55" s="5"/>
      <c r="C55" s="5"/>
      <c r="D55" s="5"/>
      <c r="E55" s="5"/>
      <c r="F55" s="5"/>
      <c r="G55" s="5">
        <f t="shared" si="20"/>
        <v>0</v>
      </c>
      <c r="H55" s="5">
        <f t="shared" si="21"/>
        <v>0</v>
      </c>
      <c r="I55" s="5"/>
      <c r="J55" s="5"/>
      <c r="K55">
        <v>5</v>
      </c>
      <c r="L55" s="12" t="str">
        <f t="shared" si="26"/>
        <v>ATKINSON</v>
      </c>
      <c r="M55" s="5">
        <f t="shared" si="22"/>
        <v>0</v>
      </c>
      <c r="N55" s="13">
        <f t="shared" si="27"/>
        <v>0</v>
      </c>
      <c r="P55" s="18" t="s">
        <v>10</v>
      </c>
      <c r="Q55" s="5"/>
      <c r="R55" s="5"/>
      <c r="S55" s="5"/>
      <c r="T55" s="5"/>
      <c r="U55" s="5"/>
      <c r="V55" s="5">
        <f t="shared" si="23"/>
        <v>0</v>
      </c>
      <c r="W55" s="5">
        <f t="shared" si="24"/>
        <v>0</v>
      </c>
      <c r="X55" s="5"/>
      <c r="Y55" s="5"/>
      <c r="Z55">
        <v>5</v>
      </c>
      <c r="AA55" s="12" t="str">
        <f t="shared" si="28"/>
        <v>LATVALA</v>
      </c>
      <c r="AB55" s="5">
        <f t="shared" si="25"/>
        <v>0</v>
      </c>
      <c r="AC55" s="13">
        <f t="shared" si="29"/>
        <v>0</v>
      </c>
    </row>
    <row r="56" spans="1:29" ht="15">
      <c r="A56" s="18" t="s">
        <v>41</v>
      </c>
      <c r="B56" s="5"/>
      <c r="C56" s="5"/>
      <c r="D56" s="5"/>
      <c r="E56" s="5"/>
      <c r="F56" s="5"/>
      <c r="G56" s="5">
        <f t="shared" si="20"/>
        <v>0</v>
      </c>
      <c r="H56" s="5">
        <f t="shared" si="21"/>
        <v>0</v>
      </c>
      <c r="I56" s="5"/>
      <c r="J56" s="5"/>
      <c r="K56">
        <v>6</v>
      </c>
      <c r="L56" s="12" t="str">
        <f t="shared" si="26"/>
        <v>RANTANEN</v>
      </c>
      <c r="M56" s="5">
        <f t="shared" si="22"/>
        <v>0</v>
      </c>
      <c r="N56" s="13">
        <f t="shared" si="27"/>
        <v>0</v>
      </c>
      <c r="P56" s="18" t="s">
        <v>33</v>
      </c>
      <c r="Q56" s="5"/>
      <c r="R56" s="5"/>
      <c r="S56" s="5"/>
      <c r="T56" s="5"/>
      <c r="U56" s="5"/>
      <c r="V56" s="5">
        <f t="shared" si="23"/>
        <v>0</v>
      </c>
      <c r="W56" s="5">
        <f t="shared" si="24"/>
        <v>0</v>
      </c>
      <c r="X56" s="5"/>
      <c r="Y56" s="5"/>
      <c r="Z56">
        <v>6</v>
      </c>
      <c r="AA56" s="12" t="str">
        <f t="shared" si="28"/>
        <v>OGIER</v>
      </c>
      <c r="AB56" s="5">
        <f t="shared" si="25"/>
        <v>0</v>
      </c>
      <c r="AC56" s="13">
        <f t="shared" si="29"/>
        <v>0</v>
      </c>
    </row>
    <row r="57" spans="1:29" ht="15">
      <c r="A57" s="18" t="s">
        <v>11</v>
      </c>
      <c r="B57" s="5"/>
      <c r="C57" s="5"/>
      <c r="D57" s="5"/>
      <c r="E57" s="5"/>
      <c r="F57" s="5"/>
      <c r="G57" s="5">
        <f t="shared" si="20"/>
        <v>0</v>
      </c>
      <c r="H57" s="5">
        <f t="shared" si="21"/>
        <v>0</v>
      </c>
      <c r="I57" s="5"/>
      <c r="K57">
        <v>7</v>
      </c>
      <c r="L57" s="12" t="str">
        <f t="shared" si="26"/>
        <v>MIKKELSEN</v>
      </c>
      <c r="M57" s="5">
        <f t="shared" si="22"/>
        <v>0</v>
      </c>
      <c r="N57" s="13">
        <f t="shared" si="27"/>
        <v>0</v>
      </c>
      <c r="P57" s="18" t="s">
        <v>14</v>
      </c>
      <c r="Q57" s="5"/>
      <c r="R57" s="5"/>
      <c r="S57" s="5"/>
      <c r="T57" s="5"/>
      <c r="U57" s="5"/>
      <c r="V57" s="5">
        <f t="shared" si="23"/>
        <v>0</v>
      </c>
      <c r="W57" s="5">
        <f t="shared" si="24"/>
        <v>0</v>
      </c>
      <c r="X57" s="5"/>
      <c r="Z57">
        <v>7</v>
      </c>
      <c r="AA57" s="12" t="str">
        <f t="shared" si="28"/>
        <v>ATKINSON</v>
      </c>
      <c r="AB57" s="5">
        <f t="shared" si="25"/>
        <v>0</v>
      </c>
      <c r="AC57" s="13">
        <f t="shared" si="29"/>
        <v>0</v>
      </c>
    </row>
    <row r="58" spans="1:29" ht="15">
      <c r="A58" s="18" t="s">
        <v>34</v>
      </c>
      <c r="B58" s="5"/>
      <c r="C58" s="5"/>
      <c r="D58" s="5"/>
      <c r="E58" s="5"/>
      <c r="F58" s="5"/>
      <c r="G58" s="5">
        <f t="shared" si="20"/>
        <v>0</v>
      </c>
      <c r="H58" s="5">
        <f t="shared" si="21"/>
        <v>0</v>
      </c>
      <c r="I58" s="5"/>
      <c r="J58" s="5"/>
      <c r="K58">
        <v>8</v>
      </c>
      <c r="L58" s="12" t="str">
        <f t="shared" si="26"/>
        <v>VOUILLOZ</v>
      </c>
      <c r="M58" s="5">
        <f t="shared" si="22"/>
        <v>0</v>
      </c>
      <c r="N58" s="13">
        <f t="shared" si="27"/>
        <v>0</v>
      </c>
      <c r="P58" s="18" t="s">
        <v>34</v>
      </c>
      <c r="Q58" s="5"/>
      <c r="R58" s="5"/>
      <c r="S58" s="5"/>
      <c r="T58" s="5"/>
      <c r="U58" s="5"/>
      <c r="V58" s="5">
        <f t="shared" si="23"/>
        <v>0</v>
      </c>
      <c r="W58" s="5">
        <f t="shared" si="24"/>
        <v>0</v>
      </c>
      <c r="X58" s="5"/>
      <c r="Y58" s="5"/>
      <c r="Z58">
        <v>8</v>
      </c>
      <c r="AA58" s="12" t="str">
        <f t="shared" si="28"/>
        <v>VOUILLOZ</v>
      </c>
      <c r="AB58" s="5">
        <f t="shared" si="25"/>
        <v>0</v>
      </c>
      <c r="AC58" s="13">
        <f t="shared" si="29"/>
        <v>0</v>
      </c>
    </row>
    <row r="59" spans="1:29" ht="15">
      <c r="A59" s="18" t="s">
        <v>40</v>
      </c>
      <c r="B59" s="5"/>
      <c r="C59" s="5"/>
      <c r="D59" s="5"/>
      <c r="E59" s="5"/>
      <c r="F59" s="5"/>
      <c r="G59" s="5">
        <f t="shared" si="20"/>
        <v>0</v>
      </c>
      <c r="H59" s="5">
        <f t="shared" si="21"/>
        <v>0</v>
      </c>
      <c r="I59" s="5"/>
      <c r="J59" s="5"/>
      <c r="K59">
        <v>9</v>
      </c>
      <c r="L59" s="12" t="str">
        <f t="shared" si="26"/>
        <v>HANNINEN</v>
      </c>
      <c r="M59" s="5">
        <f t="shared" si="22"/>
        <v>0</v>
      </c>
      <c r="N59" s="13">
        <f t="shared" si="27"/>
        <v>0</v>
      </c>
      <c r="P59" s="18" t="s">
        <v>53</v>
      </c>
      <c r="Q59" s="5"/>
      <c r="R59" s="5"/>
      <c r="S59" s="5"/>
      <c r="T59" s="5"/>
      <c r="U59" s="5"/>
      <c r="V59" s="5">
        <f t="shared" si="23"/>
        <v>0</v>
      </c>
      <c r="W59" s="5">
        <f t="shared" si="24"/>
        <v>0</v>
      </c>
      <c r="Y59" s="5"/>
      <c r="Z59">
        <v>9</v>
      </c>
      <c r="AA59" s="12" t="str">
        <f t="shared" si="28"/>
        <v>ROSSETTI</v>
      </c>
      <c r="AB59" s="5">
        <f t="shared" si="25"/>
        <v>0</v>
      </c>
      <c r="AC59" s="13">
        <f t="shared" si="29"/>
        <v>0</v>
      </c>
    </row>
    <row r="60" spans="1:29" ht="15">
      <c r="A60" s="18" t="s">
        <v>17</v>
      </c>
      <c r="B60" s="5"/>
      <c r="C60" s="5"/>
      <c r="D60" s="5"/>
      <c r="E60" s="5"/>
      <c r="F60" s="5"/>
      <c r="G60" s="5">
        <f t="shared" si="20"/>
        <v>0</v>
      </c>
      <c r="H60" s="5">
        <f t="shared" si="21"/>
        <v>0</v>
      </c>
      <c r="I60" s="5"/>
      <c r="J60" s="5"/>
      <c r="K60">
        <v>10</v>
      </c>
      <c r="L60" s="12" t="str">
        <f t="shared" si="26"/>
        <v>SOLBERG P</v>
      </c>
      <c r="M60" s="5">
        <f t="shared" si="22"/>
        <v>0</v>
      </c>
      <c r="N60" s="13">
        <f t="shared" si="27"/>
        <v>0</v>
      </c>
      <c r="P60" s="18" t="s">
        <v>35</v>
      </c>
      <c r="Q60" s="5"/>
      <c r="R60" s="5"/>
      <c r="S60" s="5"/>
      <c r="T60" s="5"/>
      <c r="U60" s="5"/>
      <c r="V60" s="5">
        <f t="shared" si="23"/>
        <v>0</v>
      </c>
      <c r="W60" s="5">
        <f t="shared" si="24"/>
        <v>0</v>
      </c>
      <c r="Y60" s="5"/>
      <c r="Z60">
        <v>10</v>
      </c>
      <c r="AA60" s="12" t="str">
        <f t="shared" si="28"/>
        <v>CAMACHO</v>
      </c>
      <c r="AB60" s="5">
        <f t="shared" si="25"/>
        <v>0</v>
      </c>
      <c r="AC60" s="13">
        <f t="shared" si="29"/>
        <v>0</v>
      </c>
    </row>
    <row r="61" spans="1:29" ht="15">
      <c r="A61" s="18" t="s">
        <v>46</v>
      </c>
      <c r="B61" s="5"/>
      <c r="C61" s="5"/>
      <c r="D61" s="5"/>
      <c r="E61" s="5"/>
      <c r="F61" s="5"/>
      <c r="G61" s="5">
        <f t="shared" si="20"/>
        <v>0</v>
      </c>
      <c r="H61" s="5">
        <f t="shared" si="21"/>
        <v>0</v>
      </c>
      <c r="I61" s="5"/>
      <c r="J61" s="5"/>
      <c r="K61">
        <v>11</v>
      </c>
      <c r="L61" s="12" t="str">
        <f t="shared" si="26"/>
        <v>KOPECKY</v>
      </c>
      <c r="M61" s="5">
        <f t="shared" si="22"/>
        <v>0</v>
      </c>
      <c r="N61" s="13">
        <f t="shared" si="27"/>
        <v>0</v>
      </c>
      <c r="P61" s="18" t="s">
        <v>7</v>
      </c>
      <c r="Q61" s="5"/>
      <c r="R61" s="5"/>
      <c r="S61" s="5"/>
      <c r="T61" s="5"/>
      <c r="U61" s="5"/>
      <c r="V61" s="5">
        <f t="shared" si="23"/>
        <v>0</v>
      </c>
      <c r="W61" s="5">
        <f t="shared" si="24"/>
        <v>0</v>
      </c>
      <c r="X61" s="5"/>
      <c r="Y61" s="5"/>
      <c r="Z61">
        <v>11</v>
      </c>
      <c r="AA61" s="12" t="str">
        <f t="shared" si="28"/>
        <v>AAVA</v>
      </c>
      <c r="AB61" s="5">
        <f t="shared" si="25"/>
        <v>0</v>
      </c>
      <c r="AC61" s="13">
        <f t="shared" si="29"/>
        <v>0</v>
      </c>
    </row>
    <row r="62" spans="1:29" ht="15">
      <c r="A62" s="18" t="s">
        <v>7</v>
      </c>
      <c r="B62" s="5"/>
      <c r="C62" s="5"/>
      <c r="D62" s="5"/>
      <c r="E62" s="5"/>
      <c r="F62" s="5"/>
      <c r="G62" s="5">
        <f t="shared" si="20"/>
        <v>0</v>
      </c>
      <c r="H62" s="5">
        <f t="shared" si="21"/>
        <v>0</v>
      </c>
      <c r="J62" s="5"/>
      <c r="K62">
        <v>12</v>
      </c>
      <c r="L62" s="12" t="str">
        <f t="shared" si="26"/>
        <v>AAVA</v>
      </c>
      <c r="M62" s="5">
        <f t="shared" si="22"/>
        <v>0</v>
      </c>
      <c r="N62" s="13">
        <f t="shared" si="27"/>
        <v>0</v>
      </c>
      <c r="P62" s="18" t="s">
        <v>49</v>
      </c>
      <c r="Q62" s="5"/>
      <c r="R62" s="5"/>
      <c r="S62" s="5"/>
      <c r="T62" s="5"/>
      <c r="U62" s="5"/>
      <c r="V62" s="5">
        <f t="shared" si="23"/>
        <v>0</v>
      </c>
      <c r="W62" s="5">
        <f t="shared" si="24"/>
        <v>0</v>
      </c>
      <c r="Y62" s="5"/>
      <c r="Z62">
        <v>12</v>
      </c>
      <c r="AA62" s="12" t="str">
        <f t="shared" si="28"/>
        <v>BURKART</v>
      </c>
      <c r="AB62" s="5">
        <f t="shared" si="25"/>
        <v>0</v>
      </c>
      <c r="AC62" s="13">
        <f t="shared" si="29"/>
        <v>0</v>
      </c>
    </row>
    <row r="63" spans="1:29" ht="15">
      <c r="A63" s="18" t="s">
        <v>45</v>
      </c>
      <c r="B63" s="5"/>
      <c r="C63" s="5"/>
      <c r="D63" s="5"/>
      <c r="E63" s="5"/>
      <c r="F63" s="5"/>
      <c r="G63" s="5">
        <f t="shared" si="20"/>
        <v>0</v>
      </c>
      <c r="H63" s="5">
        <f t="shared" si="21"/>
        <v>0</v>
      </c>
      <c r="I63" s="5"/>
      <c r="J63" s="5"/>
      <c r="K63">
        <v>13</v>
      </c>
      <c r="L63" s="12" t="str">
        <f t="shared" si="26"/>
        <v>AL-ATTIYAH</v>
      </c>
      <c r="M63" s="5">
        <f t="shared" si="22"/>
        <v>0</v>
      </c>
      <c r="N63" s="13">
        <f t="shared" si="27"/>
        <v>0</v>
      </c>
      <c r="P63" s="18" t="s">
        <v>12</v>
      </c>
      <c r="Q63" s="5"/>
      <c r="R63" s="5"/>
      <c r="S63" s="5"/>
      <c r="T63" s="5"/>
      <c r="U63" s="5"/>
      <c r="V63" s="5">
        <f t="shared" si="23"/>
        <v>0</v>
      </c>
      <c r="W63" s="5">
        <f t="shared" si="24"/>
        <v>0</v>
      </c>
      <c r="X63" s="5"/>
      <c r="Y63" s="5"/>
      <c r="Z63">
        <v>13</v>
      </c>
      <c r="AA63" s="12" t="str">
        <f t="shared" si="28"/>
        <v>DUVAL</v>
      </c>
      <c r="AB63" s="5">
        <f t="shared" si="25"/>
        <v>0</v>
      </c>
      <c r="AC63" s="13">
        <f t="shared" si="29"/>
        <v>0</v>
      </c>
    </row>
    <row r="64" spans="1:29" ht="15">
      <c r="A64" s="18" t="s">
        <v>33</v>
      </c>
      <c r="B64" s="5"/>
      <c r="C64" s="5"/>
      <c r="D64" s="5"/>
      <c r="E64" s="5"/>
      <c r="F64" s="5"/>
      <c r="G64" s="5">
        <f t="shared" si="20"/>
        <v>0</v>
      </c>
      <c r="H64" s="5">
        <f t="shared" si="21"/>
        <v>0</v>
      </c>
      <c r="I64" s="5"/>
      <c r="J64" s="5"/>
      <c r="K64">
        <v>14</v>
      </c>
      <c r="L64" s="12" t="str">
        <f t="shared" si="26"/>
        <v>OGIER</v>
      </c>
      <c r="M64" s="5">
        <f t="shared" si="22"/>
        <v>0</v>
      </c>
      <c r="N64" s="13">
        <f t="shared" si="27"/>
        <v>0</v>
      </c>
      <c r="P64" s="18" t="s">
        <v>52</v>
      </c>
      <c r="Q64" s="5"/>
      <c r="R64" s="5"/>
      <c r="S64" s="5"/>
      <c r="T64" s="5"/>
      <c r="U64" s="5"/>
      <c r="V64" s="5">
        <f t="shared" si="23"/>
        <v>0</v>
      </c>
      <c r="W64" s="5">
        <f t="shared" si="24"/>
        <v>0</v>
      </c>
      <c r="Y64" s="5"/>
      <c r="Z64">
        <v>14</v>
      </c>
      <c r="AA64" s="12" t="str">
        <f t="shared" si="28"/>
        <v>SOLA</v>
      </c>
      <c r="AB64" s="5">
        <f t="shared" si="25"/>
        <v>0</v>
      </c>
      <c r="AC64" s="13">
        <f t="shared" si="29"/>
        <v>0</v>
      </c>
    </row>
    <row r="65" spans="1:29" ht="15">
      <c r="A65" s="18" t="s">
        <v>35</v>
      </c>
      <c r="B65" s="5"/>
      <c r="C65" s="5"/>
      <c r="D65" s="5"/>
      <c r="E65" s="5"/>
      <c r="F65" s="5"/>
      <c r="G65" s="5">
        <f t="shared" si="20"/>
        <v>0</v>
      </c>
      <c r="H65" s="5">
        <f t="shared" si="21"/>
        <v>0</v>
      </c>
      <c r="I65" s="5"/>
      <c r="J65" s="5"/>
      <c r="K65">
        <v>15</v>
      </c>
      <c r="L65" s="12" t="str">
        <f t="shared" si="26"/>
        <v>CAMACHO</v>
      </c>
      <c r="M65" s="5">
        <f t="shared" si="22"/>
        <v>0</v>
      </c>
      <c r="N65" s="13">
        <f t="shared" si="27"/>
        <v>0</v>
      </c>
      <c r="P65" s="18" t="s">
        <v>45</v>
      </c>
      <c r="Q65" s="5"/>
      <c r="R65" s="5"/>
      <c r="S65" s="5"/>
      <c r="T65" s="5"/>
      <c r="U65" s="5"/>
      <c r="V65" s="5">
        <f t="shared" si="23"/>
        <v>0</v>
      </c>
      <c r="W65" s="5">
        <f t="shared" si="24"/>
        <v>0</v>
      </c>
      <c r="X65" s="5"/>
      <c r="Y65" s="5"/>
      <c r="Z65">
        <v>15</v>
      </c>
      <c r="AA65" s="12" t="str">
        <f t="shared" si="28"/>
        <v>AL-ATTIYAH</v>
      </c>
      <c r="AB65" s="5">
        <f t="shared" si="25"/>
        <v>0</v>
      </c>
      <c r="AC65" s="13">
        <f t="shared" si="29"/>
        <v>0</v>
      </c>
    </row>
    <row r="66" spans="1:29" ht="15">
      <c r="A66" s="18" t="s">
        <v>56</v>
      </c>
      <c r="B66" s="5"/>
      <c r="C66" s="5"/>
      <c r="D66" s="5"/>
      <c r="E66" s="5"/>
      <c r="F66" s="5"/>
      <c r="G66" s="5">
        <f t="shared" si="20"/>
        <v>0</v>
      </c>
      <c r="H66" s="5">
        <f t="shared" si="21"/>
        <v>0</v>
      </c>
      <c r="J66" s="5"/>
      <c r="K66">
        <v>16</v>
      </c>
      <c r="L66" s="12" t="str">
        <f t="shared" si="26"/>
        <v>PROKOP</v>
      </c>
      <c r="M66" s="5">
        <f t="shared" si="22"/>
        <v>0</v>
      </c>
      <c r="N66" s="13">
        <f t="shared" si="27"/>
        <v>0</v>
      </c>
      <c r="P66" s="18" t="s">
        <v>41</v>
      </c>
      <c r="Q66" s="5"/>
      <c r="R66" s="5"/>
      <c r="S66" s="5"/>
      <c r="T66" s="5"/>
      <c r="U66" s="5"/>
      <c r="V66" s="5">
        <f t="shared" si="23"/>
        <v>0</v>
      </c>
      <c r="W66" s="5">
        <f t="shared" si="24"/>
        <v>0</v>
      </c>
      <c r="X66" s="5"/>
      <c r="Y66" s="5"/>
      <c r="Z66">
        <v>16</v>
      </c>
      <c r="AA66" s="12" t="str">
        <f t="shared" si="28"/>
        <v>RANTANEN</v>
      </c>
      <c r="AB66" s="5">
        <f t="shared" si="25"/>
        <v>0</v>
      </c>
      <c r="AC66" s="13">
        <f t="shared" si="29"/>
        <v>0</v>
      </c>
    </row>
    <row r="67" spans="1:29" ht="15">
      <c r="A67" s="18" t="s">
        <v>12</v>
      </c>
      <c r="B67" s="5"/>
      <c r="C67" s="5"/>
      <c r="D67" s="5"/>
      <c r="E67" s="5"/>
      <c r="F67" s="5"/>
      <c r="G67" s="5">
        <f t="shared" si="20"/>
        <v>0</v>
      </c>
      <c r="H67" s="5">
        <f t="shared" si="21"/>
        <v>0</v>
      </c>
      <c r="I67" s="5"/>
      <c r="J67" s="5"/>
      <c r="K67">
        <v>17</v>
      </c>
      <c r="L67" s="12" t="str">
        <f t="shared" si="26"/>
        <v>DUVAL</v>
      </c>
      <c r="M67" s="5">
        <f t="shared" si="22"/>
        <v>0</v>
      </c>
      <c r="N67" s="13">
        <f t="shared" si="27"/>
        <v>0</v>
      </c>
      <c r="P67" s="18" t="s">
        <v>40</v>
      </c>
      <c r="Q67" s="5"/>
      <c r="R67" s="5"/>
      <c r="S67" s="5"/>
      <c r="T67" s="5"/>
      <c r="U67" s="5"/>
      <c r="V67" s="5">
        <f t="shared" si="23"/>
        <v>0</v>
      </c>
      <c r="W67" s="5">
        <f t="shared" si="24"/>
        <v>0</v>
      </c>
      <c r="Y67" s="5"/>
      <c r="Z67">
        <v>17</v>
      </c>
      <c r="AA67" s="12" t="str">
        <f t="shared" si="28"/>
        <v>HANNINEN</v>
      </c>
      <c r="AB67" s="5">
        <f t="shared" si="25"/>
        <v>0</v>
      </c>
      <c r="AC67" s="13">
        <f t="shared" si="29"/>
        <v>0</v>
      </c>
    </row>
    <row r="68" spans="1:29" ht="15">
      <c r="A68" s="18" t="s">
        <v>44</v>
      </c>
      <c r="B68" s="5"/>
      <c r="C68" s="5"/>
      <c r="D68" s="5"/>
      <c r="E68" s="5"/>
      <c r="F68" s="5"/>
      <c r="G68" s="5">
        <f t="shared" si="20"/>
        <v>0</v>
      </c>
      <c r="H68" s="5">
        <f t="shared" si="21"/>
        <v>0</v>
      </c>
      <c r="J68" s="5"/>
      <c r="K68">
        <v>18</v>
      </c>
      <c r="L68" s="12" t="str">
        <f t="shared" si="26"/>
        <v>AL-QASSIMI</v>
      </c>
      <c r="M68" s="5">
        <f t="shared" si="22"/>
        <v>0</v>
      </c>
      <c r="N68" s="13">
        <f t="shared" si="27"/>
        <v>0</v>
      </c>
      <c r="P68" s="18" t="s">
        <v>37</v>
      </c>
      <c r="Q68" s="5"/>
      <c r="R68" s="5"/>
      <c r="S68" s="5"/>
      <c r="T68" s="5"/>
      <c r="U68" s="5"/>
      <c r="V68" s="5">
        <f t="shared" si="23"/>
        <v>0</v>
      </c>
      <c r="W68" s="5">
        <f t="shared" si="24"/>
        <v>0</v>
      </c>
      <c r="Y68" s="5"/>
      <c r="Z68">
        <v>18</v>
      </c>
      <c r="AA68" s="12" t="str">
        <f t="shared" si="28"/>
        <v>SANDELL</v>
      </c>
      <c r="AB68" s="5">
        <f t="shared" si="25"/>
        <v>0</v>
      </c>
      <c r="AC68" s="13">
        <f t="shared" si="29"/>
        <v>0</v>
      </c>
    </row>
    <row r="69" spans="1:29" ht="15">
      <c r="A69" s="18" t="s">
        <v>52</v>
      </c>
      <c r="B69" s="5"/>
      <c r="C69" s="5"/>
      <c r="D69" s="5"/>
      <c r="E69" s="5"/>
      <c r="F69" s="5"/>
      <c r="G69" s="5">
        <f t="shared" si="20"/>
        <v>0</v>
      </c>
      <c r="H69" s="5">
        <f t="shared" si="21"/>
        <v>0</v>
      </c>
      <c r="J69" s="5"/>
      <c r="K69">
        <v>19</v>
      </c>
      <c r="L69" s="12" t="str">
        <f t="shared" si="26"/>
        <v>SOLA</v>
      </c>
      <c r="M69" s="5">
        <f t="shared" si="22"/>
        <v>0</v>
      </c>
      <c r="N69" s="13">
        <f t="shared" si="27"/>
        <v>0</v>
      </c>
      <c r="P69" s="18" t="s">
        <v>71</v>
      </c>
      <c r="Q69" s="5"/>
      <c r="R69" s="5"/>
      <c r="S69" s="5"/>
      <c r="T69" s="5"/>
      <c r="U69" s="5"/>
      <c r="V69" s="5">
        <f t="shared" si="23"/>
        <v>0</v>
      </c>
      <c r="W69" s="5">
        <f t="shared" si="24"/>
        <v>0</v>
      </c>
      <c r="X69" s="5"/>
      <c r="Y69" s="5"/>
      <c r="Z69">
        <v>19</v>
      </c>
      <c r="AA69" s="12" t="str">
        <f t="shared" si="28"/>
        <v>NOVIKOV</v>
      </c>
      <c r="AB69" s="5">
        <f t="shared" si="25"/>
        <v>0</v>
      </c>
      <c r="AC69" s="13">
        <f t="shared" si="29"/>
        <v>0</v>
      </c>
    </row>
    <row r="70" spans="1:29" ht="15">
      <c r="A70" s="18" t="s">
        <v>49</v>
      </c>
      <c r="B70" s="5"/>
      <c r="C70" s="5"/>
      <c r="D70" s="5"/>
      <c r="E70" s="5"/>
      <c r="F70" s="5"/>
      <c r="G70" s="5">
        <f t="shared" si="20"/>
        <v>0</v>
      </c>
      <c r="H70" s="5">
        <f t="shared" si="21"/>
        <v>0</v>
      </c>
      <c r="I70" s="5"/>
      <c r="J70" s="5"/>
      <c r="K70">
        <v>20</v>
      </c>
      <c r="L70" s="12" t="str">
        <f t="shared" si="26"/>
        <v>BURKART</v>
      </c>
      <c r="M70" s="5">
        <f t="shared" si="22"/>
        <v>0</v>
      </c>
      <c r="N70" s="13">
        <f t="shared" si="27"/>
        <v>0</v>
      </c>
      <c r="P70" s="18" t="s">
        <v>56</v>
      </c>
      <c r="Q70" s="5"/>
      <c r="R70" s="5"/>
      <c r="S70" s="5"/>
      <c r="T70" s="5"/>
      <c r="U70" s="5"/>
      <c r="V70" s="5">
        <f t="shared" si="23"/>
        <v>0</v>
      </c>
      <c r="W70" s="5">
        <f t="shared" si="24"/>
        <v>0</v>
      </c>
      <c r="Y70" s="5"/>
      <c r="Z70">
        <v>20</v>
      </c>
      <c r="AA70" s="12" t="str">
        <f t="shared" si="28"/>
        <v>PROKOP</v>
      </c>
      <c r="AB70" s="5">
        <f t="shared" si="25"/>
        <v>0</v>
      </c>
      <c r="AC70" s="13">
        <f t="shared" si="29"/>
        <v>0</v>
      </c>
    </row>
    <row r="71" spans="1:29" ht="15">
      <c r="A71" s="18" t="s">
        <v>37</v>
      </c>
      <c r="B71" s="5"/>
      <c r="C71" s="5"/>
      <c r="D71" s="5"/>
      <c r="E71" s="5"/>
      <c r="F71" s="5"/>
      <c r="G71" s="5">
        <f t="shared" si="20"/>
        <v>0</v>
      </c>
      <c r="H71" s="5">
        <f t="shared" si="21"/>
        <v>0</v>
      </c>
      <c r="I71" s="5"/>
      <c r="J71" s="5"/>
      <c r="K71">
        <v>21</v>
      </c>
      <c r="L71" s="12" t="str">
        <f t="shared" si="26"/>
        <v>SANDELL</v>
      </c>
      <c r="M71" s="5">
        <f t="shared" si="22"/>
        <v>0</v>
      </c>
      <c r="N71" s="13">
        <f t="shared" si="27"/>
        <v>0</v>
      </c>
      <c r="P71" s="18" t="s">
        <v>46</v>
      </c>
      <c r="Q71" s="5"/>
      <c r="R71" s="5"/>
      <c r="S71" s="5"/>
      <c r="T71" s="5"/>
      <c r="U71" s="5"/>
      <c r="V71" s="5">
        <f t="shared" si="23"/>
        <v>0</v>
      </c>
      <c r="W71" s="5">
        <f t="shared" si="24"/>
        <v>0</v>
      </c>
      <c r="X71" s="5"/>
      <c r="Y71" s="5"/>
      <c r="Z71">
        <v>21</v>
      </c>
      <c r="AA71" s="12" t="str">
        <f t="shared" si="28"/>
        <v>KOPECKY</v>
      </c>
      <c r="AB71" s="5">
        <f t="shared" si="25"/>
        <v>0</v>
      </c>
      <c r="AC71" s="13">
        <f t="shared" si="29"/>
        <v>0</v>
      </c>
    </row>
    <row r="72" spans="1:29" ht="15">
      <c r="A72" s="18" t="s">
        <v>6</v>
      </c>
      <c r="B72" s="5"/>
      <c r="C72" s="5"/>
      <c r="D72" s="5"/>
      <c r="E72" s="5"/>
      <c r="F72" s="5"/>
      <c r="G72" s="5">
        <f t="shared" si="20"/>
        <v>0</v>
      </c>
      <c r="H72" s="5">
        <f t="shared" si="21"/>
        <v>0</v>
      </c>
      <c r="I72" s="5"/>
      <c r="J72" s="5"/>
      <c r="K72">
        <v>22</v>
      </c>
      <c r="L72" s="12" t="str">
        <f t="shared" si="26"/>
        <v>SORDO</v>
      </c>
      <c r="M72" s="5">
        <f t="shared" si="22"/>
        <v>0</v>
      </c>
      <c r="N72" s="13">
        <f t="shared" si="27"/>
        <v>0</v>
      </c>
      <c r="P72" s="18" t="s">
        <v>44</v>
      </c>
      <c r="Q72" s="5"/>
      <c r="R72" s="5"/>
      <c r="S72" s="5"/>
      <c r="T72" s="5"/>
      <c r="U72" s="5"/>
      <c r="V72" s="5">
        <f t="shared" si="23"/>
        <v>0</v>
      </c>
      <c r="W72" s="5">
        <f t="shared" si="24"/>
        <v>0</v>
      </c>
      <c r="Y72" s="5"/>
      <c r="Z72">
        <v>22</v>
      </c>
      <c r="AA72" s="12" t="str">
        <f t="shared" si="28"/>
        <v>AL-QASSIMI</v>
      </c>
      <c r="AB72" s="5">
        <f t="shared" si="25"/>
        <v>0</v>
      </c>
      <c r="AC72" s="13">
        <f t="shared" si="29"/>
        <v>0</v>
      </c>
    </row>
    <row r="73" spans="1:29" ht="15">
      <c r="A73" s="18" t="s">
        <v>71</v>
      </c>
      <c r="B73" s="5"/>
      <c r="C73" s="5"/>
      <c r="D73" s="5"/>
      <c r="E73" s="5"/>
      <c r="F73" s="5"/>
      <c r="G73" s="5">
        <f t="shared" si="20"/>
        <v>0</v>
      </c>
      <c r="H73" s="5">
        <f t="shared" si="21"/>
        <v>0</v>
      </c>
      <c r="J73" s="5"/>
      <c r="K73">
        <v>23</v>
      </c>
      <c r="L73" s="12" t="str">
        <f t="shared" si="26"/>
        <v>NOVIKOV</v>
      </c>
      <c r="M73" s="5">
        <f t="shared" si="22"/>
        <v>0</v>
      </c>
      <c r="N73" s="13">
        <f t="shared" si="27"/>
        <v>0</v>
      </c>
      <c r="P73" s="18" t="s">
        <v>6</v>
      </c>
      <c r="Q73" s="5"/>
      <c r="R73" s="5"/>
      <c r="S73" s="5"/>
      <c r="T73" s="5"/>
      <c r="U73" s="5"/>
      <c r="V73" s="5">
        <f t="shared" si="23"/>
        <v>0</v>
      </c>
      <c r="W73" s="5">
        <f t="shared" si="24"/>
        <v>0</v>
      </c>
      <c r="Y73" s="5"/>
      <c r="Z73">
        <v>23</v>
      </c>
      <c r="AA73" s="12" t="str">
        <f t="shared" si="28"/>
        <v>SORDO</v>
      </c>
      <c r="AB73" s="5">
        <f t="shared" si="25"/>
        <v>0</v>
      </c>
      <c r="AC73" s="13">
        <f t="shared" si="29"/>
        <v>0</v>
      </c>
    </row>
    <row r="74" spans="1:29" ht="15">
      <c r="A74" s="18" t="s">
        <v>16</v>
      </c>
      <c r="B74" s="5"/>
      <c r="C74" s="5"/>
      <c r="D74" s="5"/>
      <c r="E74" s="5"/>
      <c r="F74" s="5"/>
      <c r="G74" s="5">
        <f>TIME(,,I74/1000)+MOD(I74,1000)/(24*60*60*1000)</f>
        <v>0</v>
      </c>
      <c r="H74" s="5">
        <f>SUM(B74:G74)</f>
        <v>0</v>
      </c>
      <c r="J74" s="5"/>
      <c r="K74">
        <v>24</v>
      </c>
      <c r="L74" s="12" t="str">
        <f t="shared" si="26"/>
        <v>ANDERSSON</v>
      </c>
      <c r="M74" s="5">
        <f>H74</f>
        <v>0</v>
      </c>
      <c r="N74" s="13">
        <f>M74-$M$51</f>
        <v>0</v>
      </c>
      <c r="P74" s="18" t="s">
        <v>16</v>
      </c>
      <c r="Q74" s="5"/>
      <c r="R74" s="5"/>
      <c r="S74" s="5"/>
      <c r="T74" s="5"/>
      <c r="U74" s="5"/>
      <c r="V74" s="5">
        <f t="shared" si="23"/>
        <v>0</v>
      </c>
      <c r="W74" s="5">
        <f t="shared" si="24"/>
        <v>0</v>
      </c>
      <c r="Y74" s="5"/>
      <c r="Z74">
        <v>24</v>
      </c>
      <c r="AA74" s="12" t="str">
        <f t="shared" si="28"/>
        <v>ANDERSSON</v>
      </c>
      <c r="AB74" s="5">
        <f>W74</f>
        <v>0</v>
      </c>
      <c r="AC74" s="13">
        <f>AB74-$AB$51</f>
        <v>0</v>
      </c>
    </row>
    <row r="75" spans="8:28" ht="15">
      <c r="H75" s="5"/>
      <c r="M75"/>
      <c r="W75" s="5"/>
      <c r="AB75"/>
    </row>
    <row r="76" spans="1:28" ht="15">
      <c r="A76" s="18" t="s">
        <v>14</v>
      </c>
      <c r="B76" s="5"/>
      <c r="C76" s="5"/>
      <c r="D76" s="5"/>
      <c r="E76" s="5"/>
      <c r="F76" s="5"/>
      <c r="G76" s="5">
        <f aca="true" t="shared" si="30" ref="G76:G98">TIME(,,I76/1000)+MOD(I76,1000)/(24*60*60*1000)</f>
        <v>0</v>
      </c>
      <c r="H76" s="5">
        <f aca="true" t="shared" si="31" ref="H76:H98">SUM(B76:G76)</f>
        <v>0</v>
      </c>
      <c r="I76" s="5"/>
      <c r="J76" s="5"/>
      <c r="K76">
        <v>1</v>
      </c>
      <c r="L76" s="12" t="str">
        <f>A76</f>
        <v>ATKINSON</v>
      </c>
      <c r="M76" s="5">
        <f>H76</f>
        <v>0</v>
      </c>
      <c r="P76" s="19" t="s">
        <v>10</v>
      </c>
      <c r="Q76" s="5"/>
      <c r="R76" s="5"/>
      <c r="S76" s="5"/>
      <c r="T76" s="5"/>
      <c r="U76" s="5"/>
      <c r="V76" s="5">
        <f aca="true" t="shared" si="32" ref="V76:V95">TIME(,,X76/1000)+MOD(X76,1000)/(24*60*60*1000)</f>
        <v>0</v>
      </c>
      <c r="W76" s="5">
        <f aca="true" t="shared" si="33" ref="W76:W95">SUM(Q76:V76)</f>
        <v>0</v>
      </c>
      <c r="X76" s="5"/>
      <c r="Y76" s="5"/>
      <c r="Z76">
        <v>1</v>
      </c>
      <c r="AA76" s="12" t="str">
        <f aca="true" t="shared" si="34" ref="AA76:AA98">P76</f>
        <v>LATVALA</v>
      </c>
      <c r="AB76" s="5">
        <f aca="true" t="shared" si="35" ref="AB76:AB95">W76</f>
        <v>0</v>
      </c>
    </row>
    <row r="77" spans="1:29" ht="15">
      <c r="A77" s="18" t="s">
        <v>10</v>
      </c>
      <c r="B77" s="5"/>
      <c r="C77" s="5"/>
      <c r="D77" s="5"/>
      <c r="E77" s="5"/>
      <c r="F77" s="5"/>
      <c r="G77" s="5">
        <f t="shared" si="30"/>
        <v>0</v>
      </c>
      <c r="H77" s="5">
        <f t="shared" si="31"/>
        <v>0</v>
      </c>
      <c r="I77" s="5"/>
      <c r="J77" s="5"/>
      <c r="K77">
        <v>2</v>
      </c>
      <c r="L77" s="12" t="str">
        <f aca="true" t="shared" si="36" ref="L77:L99">A77</f>
        <v>LATVALA</v>
      </c>
      <c r="M77" s="5">
        <f aca="true" t="shared" si="37" ref="M77:M97">H77</f>
        <v>0</v>
      </c>
      <c r="N77" s="13">
        <f>M77-$M$76</f>
        <v>0</v>
      </c>
      <c r="P77" s="19" t="s">
        <v>9</v>
      </c>
      <c r="Q77" s="5"/>
      <c r="R77" s="5"/>
      <c r="S77" s="5"/>
      <c r="T77" s="5"/>
      <c r="U77" s="5"/>
      <c r="V77" s="5">
        <f t="shared" si="32"/>
        <v>0</v>
      </c>
      <c r="W77" s="5">
        <f t="shared" si="33"/>
        <v>0</v>
      </c>
      <c r="X77" s="5"/>
      <c r="Y77" s="5"/>
      <c r="Z77">
        <v>2</v>
      </c>
      <c r="AA77" s="12" t="str">
        <f t="shared" si="34"/>
        <v>HIRVONEN</v>
      </c>
      <c r="AB77" s="5">
        <f t="shared" si="35"/>
        <v>0</v>
      </c>
      <c r="AC77" s="13">
        <f aca="true" t="shared" si="38" ref="AC77:AC99">AB77-$AB$76</f>
        <v>0</v>
      </c>
    </row>
    <row r="78" spans="1:29" ht="15">
      <c r="A78" s="18" t="s">
        <v>5</v>
      </c>
      <c r="B78" s="5"/>
      <c r="C78" s="5"/>
      <c r="D78" s="5"/>
      <c r="E78" s="5"/>
      <c r="F78" s="5"/>
      <c r="G78" s="5">
        <f t="shared" si="30"/>
        <v>0</v>
      </c>
      <c r="H78" s="5">
        <f t="shared" si="31"/>
        <v>0</v>
      </c>
      <c r="J78" s="5"/>
      <c r="K78">
        <v>3</v>
      </c>
      <c r="L78" s="12" t="str">
        <f t="shared" si="36"/>
        <v>LOEB</v>
      </c>
      <c r="M78" s="5">
        <f t="shared" si="37"/>
        <v>0</v>
      </c>
      <c r="N78" s="13">
        <f aca="true" t="shared" si="39" ref="N78:N97">M78-$M$76</f>
        <v>0</v>
      </c>
      <c r="P78" s="19" t="s">
        <v>5</v>
      </c>
      <c r="Q78" s="5"/>
      <c r="R78" s="5"/>
      <c r="S78" s="5"/>
      <c r="T78" s="5"/>
      <c r="U78" s="5"/>
      <c r="V78" s="5">
        <f t="shared" si="32"/>
        <v>0</v>
      </c>
      <c r="W78" s="5">
        <f t="shared" si="33"/>
        <v>0</v>
      </c>
      <c r="X78" s="5"/>
      <c r="Y78" s="5"/>
      <c r="Z78">
        <v>3</v>
      </c>
      <c r="AA78" s="12" t="str">
        <f t="shared" si="34"/>
        <v>LOEB</v>
      </c>
      <c r="AB78" s="5">
        <f t="shared" si="35"/>
        <v>0</v>
      </c>
      <c r="AC78" s="13">
        <f t="shared" si="38"/>
        <v>0</v>
      </c>
    </row>
    <row r="79" spans="1:29" ht="15">
      <c r="A79" s="18" t="s">
        <v>9</v>
      </c>
      <c r="B79" s="5"/>
      <c r="C79" s="5"/>
      <c r="D79" s="5"/>
      <c r="E79" s="5"/>
      <c r="F79" s="5"/>
      <c r="G79" s="5">
        <f t="shared" si="30"/>
        <v>0</v>
      </c>
      <c r="H79" s="5">
        <f t="shared" si="31"/>
        <v>0</v>
      </c>
      <c r="I79" s="5"/>
      <c r="J79" s="5"/>
      <c r="K79">
        <v>4</v>
      </c>
      <c r="L79" s="12" t="str">
        <f t="shared" si="36"/>
        <v>HIRVONEN</v>
      </c>
      <c r="M79" s="5">
        <f t="shared" si="37"/>
        <v>0</v>
      </c>
      <c r="N79" s="13">
        <f t="shared" si="39"/>
        <v>0</v>
      </c>
      <c r="P79" s="19" t="s">
        <v>34</v>
      </c>
      <c r="Q79" s="5"/>
      <c r="R79" s="5"/>
      <c r="S79" s="5"/>
      <c r="T79" s="5"/>
      <c r="U79" s="5"/>
      <c r="V79" s="5">
        <f t="shared" si="32"/>
        <v>0</v>
      </c>
      <c r="W79" s="5">
        <f t="shared" si="33"/>
        <v>0</v>
      </c>
      <c r="X79" s="5"/>
      <c r="Y79" s="5"/>
      <c r="Z79">
        <v>4</v>
      </c>
      <c r="AA79" s="12" t="str">
        <f t="shared" si="34"/>
        <v>VOUILLOZ</v>
      </c>
      <c r="AB79" s="5">
        <f t="shared" si="35"/>
        <v>0</v>
      </c>
      <c r="AC79" s="13">
        <f t="shared" si="38"/>
        <v>0</v>
      </c>
    </row>
    <row r="80" spans="1:29" ht="15">
      <c r="A80" s="18" t="s">
        <v>17</v>
      </c>
      <c r="B80" s="5"/>
      <c r="C80" s="5"/>
      <c r="D80" s="5"/>
      <c r="E80" s="5"/>
      <c r="F80" s="5"/>
      <c r="G80" s="5">
        <f t="shared" si="30"/>
        <v>0</v>
      </c>
      <c r="H80" s="5">
        <f t="shared" si="31"/>
        <v>0</v>
      </c>
      <c r="I80" s="5"/>
      <c r="J80" s="5"/>
      <c r="K80">
        <v>5</v>
      </c>
      <c r="L80" s="12" t="str">
        <f t="shared" si="36"/>
        <v>SOLBERG P</v>
      </c>
      <c r="M80" s="5">
        <f t="shared" si="37"/>
        <v>0</v>
      </c>
      <c r="N80" s="13">
        <f t="shared" si="39"/>
        <v>0</v>
      </c>
      <c r="P80" s="19" t="s">
        <v>33</v>
      </c>
      <c r="Q80" s="5"/>
      <c r="R80" s="5"/>
      <c r="S80" s="5"/>
      <c r="T80" s="5"/>
      <c r="U80" s="5"/>
      <c r="V80" s="5">
        <f t="shared" si="32"/>
        <v>0</v>
      </c>
      <c r="W80" s="5">
        <f t="shared" si="33"/>
        <v>0</v>
      </c>
      <c r="X80" s="5"/>
      <c r="Z80">
        <v>5</v>
      </c>
      <c r="AA80" s="12" t="str">
        <f t="shared" si="34"/>
        <v>OGIER</v>
      </c>
      <c r="AB80" s="5">
        <f t="shared" si="35"/>
        <v>0</v>
      </c>
      <c r="AC80" s="13">
        <f t="shared" si="38"/>
        <v>0</v>
      </c>
    </row>
    <row r="81" spans="1:29" ht="15">
      <c r="A81" s="18" t="s">
        <v>49</v>
      </c>
      <c r="B81" s="5"/>
      <c r="C81" s="5"/>
      <c r="D81" s="5"/>
      <c r="E81" s="5"/>
      <c r="F81" s="5"/>
      <c r="G81" s="5">
        <f t="shared" si="30"/>
        <v>0</v>
      </c>
      <c r="H81" s="5">
        <f t="shared" si="31"/>
        <v>0</v>
      </c>
      <c r="J81" s="5"/>
      <c r="K81">
        <v>6</v>
      </c>
      <c r="L81" s="12" t="str">
        <f t="shared" si="36"/>
        <v>BURKART</v>
      </c>
      <c r="M81" s="5">
        <f t="shared" si="37"/>
        <v>0</v>
      </c>
      <c r="N81" s="13">
        <f t="shared" si="39"/>
        <v>0</v>
      </c>
      <c r="P81" s="19" t="s">
        <v>7</v>
      </c>
      <c r="Q81" s="5"/>
      <c r="R81" s="5"/>
      <c r="S81" s="5"/>
      <c r="T81" s="5"/>
      <c r="U81" s="5"/>
      <c r="V81" s="5">
        <f t="shared" si="32"/>
        <v>0</v>
      </c>
      <c r="W81" s="5">
        <f t="shared" si="33"/>
        <v>0</v>
      </c>
      <c r="X81" s="5"/>
      <c r="Y81" s="5"/>
      <c r="Z81">
        <v>6</v>
      </c>
      <c r="AA81" s="12" t="str">
        <f t="shared" si="34"/>
        <v>AAVA</v>
      </c>
      <c r="AB81" s="5">
        <f t="shared" si="35"/>
        <v>0</v>
      </c>
      <c r="AC81" s="13">
        <f t="shared" si="38"/>
        <v>0</v>
      </c>
    </row>
    <row r="82" spans="1:29" ht="15">
      <c r="A82" s="18" t="s">
        <v>34</v>
      </c>
      <c r="B82" s="5"/>
      <c r="C82" s="5"/>
      <c r="D82" s="5"/>
      <c r="E82" s="5"/>
      <c r="F82" s="5"/>
      <c r="G82" s="5">
        <f t="shared" si="30"/>
        <v>0</v>
      </c>
      <c r="H82" s="5">
        <f t="shared" si="31"/>
        <v>0</v>
      </c>
      <c r="I82" s="5"/>
      <c r="J82" s="5"/>
      <c r="K82">
        <v>7</v>
      </c>
      <c r="L82" s="12" t="str">
        <f t="shared" si="36"/>
        <v>VOUILLOZ</v>
      </c>
      <c r="M82" s="5">
        <f t="shared" si="37"/>
        <v>0</v>
      </c>
      <c r="N82" s="13">
        <f t="shared" si="39"/>
        <v>0</v>
      </c>
      <c r="P82" s="19" t="s">
        <v>41</v>
      </c>
      <c r="Q82" s="5"/>
      <c r="R82" s="5"/>
      <c r="S82" s="5"/>
      <c r="T82" s="5"/>
      <c r="U82" s="5"/>
      <c r="V82" s="5">
        <f t="shared" si="32"/>
        <v>0</v>
      </c>
      <c r="W82" s="5">
        <f t="shared" si="33"/>
        <v>0</v>
      </c>
      <c r="Y82" s="5"/>
      <c r="Z82">
        <v>7</v>
      </c>
      <c r="AA82" s="12" t="str">
        <f t="shared" si="34"/>
        <v>RANTANEN</v>
      </c>
      <c r="AB82" s="5">
        <f t="shared" si="35"/>
        <v>0</v>
      </c>
      <c r="AC82" s="13">
        <f t="shared" si="38"/>
        <v>0</v>
      </c>
    </row>
    <row r="83" spans="1:29" ht="15">
      <c r="A83" s="18" t="s">
        <v>33</v>
      </c>
      <c r="B83" s="5"/>
      <c r="C83" s="5"/>
      <c r="D83" s="5"/>
      <c r="E83" s="5"/>
      <c r="F83" s="5"/>
      <c r="G83" s="5">
        <f t="shared" si="30"/>
        <v>0</v>
      </c>
      <c r="H83" s="5">
        <f t="shared" si="31"/>
        <v>0</v>
      </c>
      <c r="J83" s="5"/>
      <c r="K83">
        <v>8</v>
      </c>
      <c r="L83" s="12" t="str">
        <f t="shared" si="36"/>
        <v>OGIER</v>
      </c>
      <c r="M83" s="5">
        <f t="shared" si="37"/>
        <v>0</v>
      </c>
      <c r="N83" s="13">
        <f t="shared" si="39"/>
        <v>0</v>
      </c>
      <c r="P83" s="19" t="s">
        <v>49</v>
      </c>
      <c r="Q83" s="5"/>
      <c r="R83" s="5"/>
      <c r="S83" s="5"/>
      <c r="T83" s="5"/>
      <c r="U83" s="5"/>
      <c r="V83" s="5">
        <f t="shared" si="32"/>
        <v>0</v>
      </c>
      <c r="W83" s="5">
        <f t="shared" si="33"/>
        <v>0</v>
      </c>
      <c r="X83" s="5"/>
      <c r="Y83" s="5"/>
      <c r="Z83">
        <v>8</v>
      </c>
      <c r="AA83" s="12" t="str">
        <f t="shared" si="34"/>
        <v>BURKART</v>
      </c>
      <c r="AB83" s="5">
        <f t="shared" si="35"/>
        <v>0</v>
      </c>
      <c r="AC83" s="13">
        <f t="shared" si="38"/>
        <v>0</v>
      </c>
    </row>
    <row r="84" spans="1:29" ht="15">
      <c r="A84" s="18" t="s">
        <v>11</v>
      </c>
      <c r="B84" s="5"/>
      <c r="C84" s="5"/>
      <c r="D84" s="5"/>
      <c r="E84" s="5"/>
      <c r="F84" s="5"/>
      <c r="G84" s="5">
        <f t="shared" si="30"/>
        <v>0</v>
      </c>
      <c r="H84" s="5">
        <f t="shared" si="31"/>
        <v>0</v>
      </c>
      <c r="I84" s="5"/>
      <c r="J84" s="5"/>
      <c r="K84">
        <v>9</v>
      </c>
      <c r="L84" s="12" t="str">
        <f t="shared" si="36"/>
        <v>MIKKELSEN</v>
      </c>
      <c r="M84" s="5">
        <f t="shared" si="37"/>
        <v>0</v>
      </c>
      <c r="N84" s="13">
        <f t="shared" si="39"/>
        <v>0</v>
      </c>
      <c r="P84" s="19" t="s">
        <v>17</v>
      </c>
      <c r="Q84" s="5"/>
      <c r="R84" s="5"/>
      <c r="S84" s="5"/>
      <c r="T84" s="5"/>
      <c r="U84" s="5"/>
      <c r="V84" s="5">
        <f t="shared" si="32"/>
        <v>0</v>
      </c>
      <c r="W84" s="5">
        <f t="shared" si="33"/>
        <v>0</v>
      </c>
      <c r="X84" s="5"/>
      <c r="Y84" s="5"/>
      <c r="Z84">
        <v>9</v>
      </c>
      <c r="AA84" s="12" t="str">
        <f t="shared" si="34"/>
        <v>SOLBERG P</v>
      </c>
      <c r="AB84" s="5">
        <f t="shared" si="35"/>
        <v>0</v>
      </c>
      <c r="AC84" s="13">
        <f t="shared" si="38"/>
        <v>0</v>
      </c>
    </row>
    <row r="85" spans="1:29" ht="15">
      <c r="A85" s="18" t="s">
        <v>53</v>
      </c>
      <c r="B85" s="5"/>
      <c r="C85" s="5"/>
      <c r="D85" s="5"/>
      <c r="E85" s="5"/>
      <c r="F85" s="5"/>
      <c r="G85" s="5">
        <f t="shared" si="30"/>
        <v>0</v>
      </c>
      <c r="H85" s="5">
        <f t="shared" si="31"/>
        <v>0</v>
      </c>
      <c r="I85" s="5"/>
      <c r="J85" s="5"/>
      <c r="K85">
        <v>10</v>
      </c>
      <c r="L85" s="12" t="str">
        <f t="shared" si="36"/>
        <v>ROSSETTI</v>
      </c>
      <c r="M85" s="5">
        <f t="shared" si="37"/>
        <v>0</v>
      </c>
      <c r="N85" s="13">
        <f t="shared" si="39"/>
        <v>0</v>
      </c>
      <c r="P85" s="19" t="s">
        <v>11</v>
      </c>
      <c r="Q85" s="5"/>
      <c r="R85" s="5"/>
      <c r="S85" s="5"/>
      <c r="T85" s="5"/>
      <c r="U85" s="5"/>
      <c r="V85" s="5">
        <f t="shared" si="32"/>
        <v>0</v>
      </c>
      <c r="W85" s="5">
        <f t="shared" si="33"/>
        <v>0</v>
      </c>
      <c r="X85" s="5"/>
      <c r="Y85" s="5"/>
      <c r="Z85">
        <v>10</v>
      </c>
      <c r="AA85" s="12" t="str">
        <f t="shared" si="34"/>
        <v>MIKKELSEN</v>
      </c>
      <c r="AB85" s="5">
        <f t="shared" si="35"/>
        <v>0</v>
      </c>
      <c r="AC85" s="13">
        <f t="shared" si="38"/>
        <v>0</v>
      </c>
    </row>
    <row r="86" spans="1:29" ht="15">
      <c r="A86" s="18" t="s">
        <v>56</v>
      </c>
      <c r="B86" s="5"/>
      <c r="C86" s="5"/>
      <c r="D86" s="5"/>
      <c r="E86" s="5"/>
      <c r="F86" s="5"/>
      <c r="G86" s="5">
        <f t="shared" si="30"/>
        <v>0</v>
      </c>
      <c r="H86" s="5">
        <f t="shared" si="31"/>
        <v>0</v>
      </c>
      <c r="I86" s="5"/>
      <c r="J86" s="5"/>
      <c r="K86">
        <v>11</v>
      </c>
      <c r="L86" s="12" t="str">
        <f t="shared" si="36"/>
        <v>PROKOP</v>
      </c>
      <c r="M86" s="5">
        <f t="shared" si="37"/>
        <v>0</v>
      </c>
      <c r="N86" s="13">
        <f t="shared" si="39"/>
        <v>0</v>
      </c>
      <c r="P86" s="19" t="s">
        <v>56</v>
      </c>
      <c r="Q86" s="5"/>
      <c r="R86" s="5"/>
      <c r="S86" s="5"/>
      <c r="T86" s="5"/>
      <c r="U86" s="5"/>
      <c r="V86" s="5">
        <f t="shared" si="32"/>
        <v>0</v>
      </c>
      <c r="W86" s="5">
        <f t="shared" si="33"/>
        <v>0</v>
      </c>
      <c r="Y86" s="5"/>
      <c r="Z86">
        <v>11</v>
      </c>
      <c r="AA86" s="12" t="str">
        <f t="shared" si="34"/>
        <v>PROKOP</v>
      </c>
      <c r="AB86" s="5">
        <f t="shared" si="35"/>
        <v>0</v>
      </c>
      <c r="AC86" s="13">
        <f t="shared" si="38"/>
        <v>0</v>
      </c>
    </row>
    <row r="87" spans="1:29" ht="15">
      <c r="A87" s="18" t="s">
        <v>35</v>
      </c>
      <c r="B87" s="5"/>
      <c r="C87" s="5"/>
      <c r="D87" s="5"/>
      <c r="E87" s="5"/>
      <c r="F87" s="5"/>
      <c r="G87" s="5">
        <f t="shared" si="30"/>
        <v>0</v>
      </c>
      <c r="H87" s="5">
        <f t="shared" si="31"/>
        <v>0</v>
      </c>
      <c r="I87" s="5"/>
      <c r="J87" s="5"/>
      <c r="K87">
        <v>12</v>
      </c>
      <c r="L87" s="12" t="str">
        <f t="shared" si="36"/>
        <v>CAMACHO</v>
      </c>
      <c r="M87" s="5">
        <f t="shared" si="37"/>
        <v>0</v>
      </c>
      <c r="N87" s="13">
        <f t="shared" si="39"/>
        <v>0</v>
      </c>
      <c r="P87" s="19" t="s">
        <v>52</v>
      </c>
      <c r="Q87" s="5"/>
      <c r="R87" s="5"/>
      <c r="S87" s="5"/>
      <c r="T87" s="5"/>
      <c r="U87" s="5"/>
      <c r="V87" s="5">
        <f t="shared" si="32"/>
        <v>0</v>
      </c>
      <c r="W87" s="5">
        <f t="shared" si="33"/>
        <v>0</v>
      </c>
      <c r="Z87">
        <v>12</v>
      </c>
      <c r="AA87" s="12" t="str">
        <f t="shared" si="34"/>
        <v>SOLA</v>
      </c>
      <c r="AB87" s="5">
        <f t="shared" si="35"/>
        <v>0</v>
      </c>
      <c r="AC87" s="13">
        <f t="shared" si="38"/>
        <v>0</v>
      </c>
    </row>
    <row r="88" spans="1:29" ht="15">
      <c r="A88" s="18" t="s">
        <v>71</v>
      </c>
      <c r="B88" s="5"/>
      <c r="C88" s="5"/>
      <c r="D88" s="5"/>
      <c r="E88" s="5"/>
      <c r="F88" s="5"/>
      <c r="G88" s="5">
        <f t="shared" si="30"/>
        <v>0</v>
      </c>
      <c r="H88" s="5">
        <f t="shared" si="31"/>
        <v>0</v>
      </c>
      <c r="J88" s="5"/>
      <c r="K88">
        <v>13</v>
      </c>
      <c r="L88" s="12" t="str">
        <f t="shared" si="36"/>
        <v>NOVIKOV</v>
      </c>
      <c r="M88" s="5">
        <f t="shared" si="37"/>
        <v>0</v>
      </c>
      <c r="N88" s="13">
        <f t="shared" si="39"/>
        <v>0</v>
      </c>
      <c r="P88" s="19" t="s">
        <v>37</v>
      </c>
      <c r="Q88" s="5"/>
      <c r="R88" s="5"/>
      <c r="S88" s="5"/>
      <c r="T88" s="5"/>
      <c r="U88" s="5"/>
      <c r="V88" s="5">
        <f t="shared" si="32"/>
        <v>0</v>
      </c>
      <c r="W88" s="5">
        <f t="shared" si="33"/>
        <v>0</v>
      </c>
      <c r="X88" s="5"/>
      <c r="Y88" s="5"/>
      <c r="Z88">
        <v>13</v>
      </c>
      <c r="AA88" s="12" t="str">
        <f t="shared" si="34"/>
        <v>SANDELL</v>
      </c>
      <c r="AB88" s="5">
        <f t="shared" si="35"/>
        <v>0</v>
      </c>
      <c r="AC88" s="13">
        <f t="shared" si="38"/>
        <v>0</v>
      </c>
    </row>
    <row r="89" spans="1:29" ht="15">
      <c r="A89" s="18" t="s">
        <v>6</v>
      </c>
      <c r="B89" s="5"/>
      <c r="C89" s="5"/>
      <c r="D89" s="5"/>
      <c r="E89" s="5"/>
      <c r="F89" s="5"/>
      <c r="G89" s="5">
        <f t="shared" si="30"/>
        <v>0</v>
      </c>
      <c r="H89" s="5">
        <f t="shared" si="31"/>
        <v>0</v>
      </c>
      <c r="J89" s="5"/>
      <c r="K89">
        <v>14</v>
      </c>
      <c r="L89" s="12" t="str">
        <f t="shared" si="36"/>
        <v>SORDO</v>
      </c>
      <c r="M89" s="5">
        <f t="shared" si="37"/>
        <v>0</v>
      </c>
      <c r="N89" s="13">
        <f t="shared" si="39"/>
        <v>0</v>
      </c>
      <c r="P89" s="19" t="s">
        <v>44</v>
      </c>
      <c r="Q89" s="5"/>
      <c r="R89" s="5"/>
      <c r="S89" s="5"/>
      <c r="T89" s="5"/>
      <c r="U89" s="5"/>
      <c r="V89" s="5">
        <f t="shared" si="32"/>
        <v>0</v>
      </c>
      <c r="W89" s="5">
        <f t="shared" si="33"/>
        <v>0</v>
      </c>
      <c r="X89" s="5"/>
      <c r="Y89" s="5"/>
      <c r="Z89">
        <v>14</v>
      </c>
      <c r="AA89" s="12" t="str">
        <f t="shared" si="34"/>
        <v>AL-QASSIMI</v>
      </c>
      <c r="AB89" s="5">
        <f t="shared" si="35"/>
        <v>0</v>
      </c>
      <c r="AC89" s="13">
        <f t="shared" si="38"/>
        <v>0</v>
      </c>
    </row>
    <row r="90" spans="1:29" ht="15">
      <c r="A90" s="18" t="s">
        <v>40</v>
      </c>
      <c r="B90" s="5"/>
      <c r="C90" s="5"/>
      <c r="D90" s="5"/>
      <c r="E90" s="5"/>
      <c r="F90" s="5"/>
      <c r="G90" s="5">
        <f t="shared" si="30"/>
        <v>0</v>
      </c>
      <c r="H90" s="5">
        <f t="shared" si="31"/>
        <v>0</v>
      </c>
      <c r="I90" s="5"/>
      <c r="K90">
        <v>15</v>
      </c>
      <c r="L90" s="12" t="str">
        <f t="shared" si="36"/>
        <v>HANNINEN</v>
      </c>
      <c r="M90" s="5">
        <f t="shared" si="37"/>
        <v>0</v>
      </c>
      <c r="N90" s="13">
        <f t="shared" si="39"/>
        <v>0</v>
      </c>
      <c r="P90" s="19" t="s">
        <v>12</v>
      </c>
      <c r="Q90" s="5"/>
      <c r="R90" s="5"/>
      <c r="S90" s="5"/>
      <c r="T90" s="5"/>
      <c r="U90" s="5"/>
      <c r="V90" s="5">
        <f t="shared" si="32"/>
        <v>0</v>
      </c>
      <c r="W90" s="5">
        <f t="shared" si="33"/>
        <v>0</v>
      </c>
      <c r="Y90" s="5"/>
      <c r="Z90">
        <v>15</v>
      </c>
      <c r="AA90" s="12" t="str">
        <f t="shared" si="34"/>
        <v>DUVAL</v>
      </c>
      <c r="AB90" s="5">
        <f t="shared" si="35"/>
        <v>0</v>
      </c>
      <c r="AC90" s="13">
        <f t="shared" si="38"/>
        <v>0</v>
      </c>
    </row>
    <row r="91" spans="1:29" ht="15">
      <c r="A91" s="18" t="s">
        <v>12</v>
      </c>
      <c r="B91" s="5"/>
      <c r="C91" s="5"/>
      <c r="D91" s="5"/>
      <c r="E91" s="5"/>
      <c r="F91" s="5"/>
      <c r="G91" s="5">
        <f t="shared" si="30"/>
        <v>0</v>
      </c>
      <c r="H91" s="5">
        <f t="shared" si="31"/>
        <v>0</v>
      </c>
      <c r="I91" s="5"/>
      <c r="K91">
        <v>16</v>
      </c>
      <c r="L91" s="12" t="str">
        <f t="shared" si="36"/>
        <v>DUVAL</v>
      </c>
      <c r="M91" s="5">
        <f t="shared" si="37"/>
        <v>0</v>
      </c>
      <c r="N91" s="13">
        <f t="shared" si="39"/>
        <v>0</v>
      </c>
      <c r="P91" s="19" t="s">
        <v>6</v>
      </c>
      <c r="Q91" s="5"/>
      <c r="R91" s="5"/>
      <c r="S91" s="5"/>
      <c r="T91" s="5"/>
      <c r="U91" s="5"/>
      <c r="V91" s="5">
        <f t="shared" si="32"/>
        <v>0</v>
      </c>
      <c r="W91" s="5">
        <f t="shared" si="33"/>
        <v>0</v>
      </c>
      <c r="X91" s="5"/>
      <c r="Y91" s="5"/>
      <c r="Z91">
        <v>16</v>
      </c>
      <c r="AA91" s="12" t="str">
        <f t="shared" si="34"/>
        <v>SORDO</v>
      </c>
      <c r="AB91" s="5">
        <f t="shared" si="35"/>
        <v>0</v>
      </c>
      <c r="AC91" s="13">
        <f t="shared" si="38"/>
        <v>0</v>
      </c>
    </row>
    <row r="92" spans="1:29" ht="15">
      <c r="A92" s="18" t="s">
        <v>7</v>
      </c>
      <c r="B92" s="5"/>
      <c r="C92" s="5"/>
      <c r="D92" s="5"/>
      <c r="E92" s="5"/>
      <c r="F92" s="5"/>
      <c r="G92" s="5">
        <f t="shared" si="30"/>
        <v>0</v>
      </c>
      <c r="H92" s="5">
        <f t="shared" si="31"/>
        <v>0</v>
      </c>
      <c r="I92" s="5"/>
      <c r="J92" s="5"/>
      <c r="K92">
        <v>17</v>
      </c>
      <c r="L92" s="12" t="str">
        <f t="shared" si="36"/>
        <v>AAVA</v>
      </c>
      <c r="M92" s="5">
        <f t="shared" si="37"/>
        <v>0</v>
      </c>
      <c r="N92" s="13">
        <f t="shared" si="39"/>
        <v>0</v>
      </c>
      <c r="P92" s="19" t="s">
        <v>45</v>
      </c>
      <c r="Q92" s="5"/>
      <c r="R92" s="5"/>
      <c r="S92" s="5"/>
      <c r="T92" s="5"/>
      <c r="U92" s="5"/>
      <c r="V92" s="5">
        <f t="shared" si="32"/>
        <v>0</v>
      </c>
      <c r="W92" s="5">
        <f t="shared" si="33"/>
        <v>0</v>
      </c>
      <c r="X92" s="5"/>
      <c r="Y92" s="5"/>
      <c r="Z92">
        <v>17</v>
      </c>
      <c r="AA92" s="12" t="str">
        <f t="shared" si="34"/>
        <v>AL-ATTIYAH</v>
      </c>
      <c r="AB92" s="5">
        <f t="shared" si="35"/>
        <v>0</v>
      </c>
      <c r="AC92" s="13">
        <f t="shared" si="38"/>
        <v>0</v>
      </c>
    </row>
    <row r="93" spans="1:29" ht="15">
      <c r="A93" s="18" t="s">
        <v>41</v>
      </c>
      <c r="B93" s="5"/>
      <c r="C93" s="5"/>
      <c r="D93" s="5"/>
      <c r="E93" s="5"/>
      <c r="F93" s="5"/>
      <c r="G93" s="5">
        <f t="shared" si="30"/>
        <v>0</v>
      </c>
      <c r="H93" s="5">
        <f t="shared" si="31"/>
        <v>0</v>
      </c>
      <c r="I93" s="5"/>
      <c r="J93" s="5"/>
      <c r="K93">
        <v>18</v>
      </c>
      <c r="L93" s="12" t="str">
        <f t="shared" si="36"/>
        <v>RANTANEN</v>
      </c>
      <c r="M93" s="5">
        <f t="shared" si="37"/>
        <v>0</v>
      </c>
      <c r="N93" s="13">
        <f t="shared" si="39"/>
        <v>0</v>
      </c>
      <c r="P93" s="19" t="s">
        <v>40</v>
      </c>
      <c r="Q93" s="5"/>
      <c r="R93" s="5"/>
      <c r="S93" s="5"/>
      <c r="T93" s="5"/>
      <c r="U93" s="5"/>
      <c r="V93" s="5">
        <f t="shared" si="32"/>
        <v>0</v>
      </c>
      <c r="W93" s="5">
        <f t="shared" si="33"/>
        <v>0</v>
      </c>
      <c r="Y93" s="5"/>
      <c r="Z93">
        <v>18</v>
      </c>
      <c r="AA93" s="12" t="str">
        <f t="shared" si="34"/>
        <v>HANNINEN</v>
      </c>
      <c r="AB93" s="5">
        <f t="shared" si="35"/>
        <v>0</v>
      </c>
      <c r="AC93" s="13">
        <f t="shared" si="38"/>
        <v>0</v>
      </c>
    </row>
    <row r="94" spans="1:29" ht="15">
      <c r="A94" s="18" t="s">
        <v>37</v>
      </c>
      <c r="B94" s="5"/>
      <c r="C94" s="5"/>
      <c r="D94" s="5"/>
      <c r="E94" s="5"/>
      <c r="F94" s="5"/>
      <c r="G94" s="5">
        <f t="shared" si="30"/>
        <v>0</v>
      </c>
      <c r="H94" s="5">
        <f t="shared" si="31"/>
        <v>0</v>
      </c>
      <c r="J94" s="5"/>
      <c r="K94">
        <v>19</v>
      </c>
      <c r="L94" s="12" t="str">
        <f t="shared" si="36"/>
        <v>SANDELL</v>
      </c>
      <c r="M94" s="5">
        <f t="shared" si="37"/>
        <v>0</v>
      </c>
      <c r="N94" s="13">
        <f t="shared" si="39"/>
        <v>0</v>
      </c>
      <c r="P94" s="19" t="s">
        <v>53</v>
      </c>
      <c r="Q94" s="5"/>
      <c r="R94" s="5"/>
      <c r="S94" s="5"/>
      <c r="T94" s="5"/>
      <c r="U94" s="5"/>
      <c r="V94" s="5">
        <f t="shared" si="32"/>
        <v>0</v>
      </c>
      <c r="W94" s="5">
        <f t="shared" si="33"/>
        <v>0</v>
      </c>
      <c r="Y94" s="5"/>
      <c r="Z94">
        <v>19</v>
      </c>
      <c r="AA94" s="12" t="str">
        <f t="shared" si="34"/>
        <v>ROSSETTI</v>
      </c>
      <c r="AB94" s="5">
        <f t="shared" si="35"/>
        <v>0</v>
      </c>
      <c r="AC94" s="13">
        <f t="shared" si="38"/>
        <v>0</v>
      </c>
    </row>
    <row r="95" spans="1:29" ht="15">
      <c r="A95" s="18" t="s">
        <v>52</v>
      </c>
      <c r="B95" s="5"/>
      <c r="C95" s="5"/>
      <c r="D95" s="5"/>
      <c r="E95" s="5"/>
      <c r="F95" s="5"/>
      <c r="G95" s="5">
        <f t="shared" si="30"/>
        <v>0</v>
      </c>
      <c r="H95" s="5">
        <f t="shared" si="31"/>
        <v>0</v>
      </c>
      <c r="J95" s="5"/>
      <c r="K95">
        <v>20</v>
      </c>
      <c r="L95" s="12" t="str">
        <f t="shared" si="36"/>
        <v>SOLA</v>
      </c>
      <c r="M95" s="5">
        <f t="shared" si="37"/>
        <v>0</v>
      </c>
      <c r="N95" s="13">
        <f t="shared" si="39"/>
        <v>0</v>
      </c>
      <c r="P95" s="19" t="s">
        <v>14</v>
      </c>
      <c r="Q95" s="5"/>
      <c r="R95" s="5"/>
      <c r="S95" s="5"/>
      <c r="T95" s="5"/>
      <c r="U95" s="5"/>
      <c r="V95" s="5">
        <f t="shared" si="32"/>
        <v>0</v>
      </c>
      <c r="W95" s="5">
        <f t="shared" si="33"/>
        <v>0</v>
      </c>
      <c r="Y95" s="5"/>
      <c r="Z95">
        <v>20</v>
      </c>
      <c r="AA95" s="12" t="str">
        <f t="shared" si="34"/>
        <v>ATKINSON</v>
      </c>
      <c r="AB95" s="5">
        <f t="shared" si="35"/>
        <v>0</v>
      </c>
      <c r="AC95" s="13">
        <f t="shared" si="38"/>
        <v>0</v>
      </c>
    </row>
    <row r="96" spans="1:29" ht="15">
      <c r="A96" s="18" t="s">
        <v>44</v>
      </c>
      <c r="B96" s="5"/>
      <c r="C96" s="5"/>
      <c r="D96" s="5"/>
      <c r="E96" s="5"/>
      <c r="F96" s="5"/>
      <c r="G96" s="5">
        <f t="shared" si="30"/>
        <v>0</v>
      </c>
      <c r="H96" s="5">
        <f t="shared" si="31"/>
        <v>0</v>
      </c>
      <c r="J96" s="5"/>
      <c r="K96">
        <v>21</v>
      </c>
      <c r="L96" s="12" t="str">
        <f t="shared" si="36"/>
        <v>AL-QASSIMI</v>
      </c>
      <c r="M96" s="5">
        <f t="shared" si="37"/>
        <v>0</v>
      </c>
      <c r="N96" s="13">
        <f t="shared" si="39"/>
        <v>0</v>
      </c>
      <c r="P96" s="19" t="s">
        <v>46</v>
      </c>
      <c r="Q96" s="5"/>
      <c r="R96" s="5"/>
      <c r="S96" s="5"/>
      <c r="T96" s="5"/>
      <c r="U96" s="5"/>
      <c r="V96" s="5">
        <f>TIME(,,X96/1000)+MOD(X96,1000)/(24*60*60*1000)</f>
        <v>0</v>
      </c>
      <c r="W96" s="5">
        <f>SUM(Q96:V96)</f>
        <v>0</v>
      </c>
      <c r="Y96" s="5"/>
      <c r="Z96">
        <v>21</v>
      </c>
      <c r="AA96" s="12" t="str">
        <f t="shared" si="34"/>
        <v>KOPECKY</v>
      </c>
      <c r="AB96" s="5">
        <f>W96</f>
        <v>0</v>
      </c>
      <c r="AC96" s="13">
        <f>AB96-$AB$76</f>
        <v>0</v>
      </c>
    </row>
    <row r="97" spans="1:29" ht="15">
      <c r="A97" s="18" t="s">
        <v>45</v>
      </c>
      <c r="B97" s="5"/>
      <c r="C97" s="5"/>
      <c r="D97" s="5"/>
      <c r="E97" s="5"/>
      <c r="F97" s="5"/>
      <c r="G97" s="5">
        <f t="shared" si="30"/>
        <v>0</v>
      </c>
      <c r="H97" s="5">
        <f t="shared" si="31"/>
        <v>0</v>
      </c>
      <c r="J97" s="5"/>
      <c r="K97">
        <v>22</v>
      </c>
      <c r="L97" s="12" t="str">
        <f t="shared" si="36"/>
        <v>AL-ATTIYAH</v>
      </c>
      <c r="M97" s="5">
        <f t="shared" si="37"/>
        <v>0</v>
      </c>
      <c r="N97" s="13">
        <f t="shared" si="39"/>
        <v>0</v>
      </c>
      <c r="P97" s="19" t="s">
        <v>71</v>
      </c>
      <c r="Q97" s="5"/>
      <c r="R97" s="5"/>
      <c r="S97" s="5"/>
      <c r="T97" s="5"/>
      <c r="U97" s="5"/>
      <c r="V97" s="5">
        <f>TIME(,,X97/1000)+MOD(X97,1000)/(24*60*60*1000)</f>
        <v>0</v>
      </c>
      <c r="W97" s="5">
        <f>SUM(Q97:V97)</f>
        <v>0</v>
      </c>
      <c r="Y97" s="5"/>
      <c r="Z97">
        <v>22</v>
      </c>
      <c r="AA97" s="12" t="str">
        <f t="shared" si="34"/>
        <v>NOVIKOV</v>
      </c>
      <c r="AB97" s="5">
        <f>W97</f>
        <v>0</v>
      </c>
      <c r="AC97" s="13">
        <f>AB97-$AB$76</f>
        <v>0</v>
      </c>
    </row>
    <row r="98" spans="1:29" ht="15">
      <c r="A98" s="18" t="s">
        <v>46</v>
      </c>
      <c r="B98" s="5"/>
      <c r="C98" s="5"/>
      <c r="D98" s="5"/>
      <c r="E98" s="5"/>
      <c r="F98" s="5"/>
      <c r="G98" s="5">
        <f t="shared" si="30"/>
        <v>0</v>
      </c>
      <c r="H98" s="5">
        <f t="shared" si="31"/>
        <v>0</v>
      </c>
      <c r="J98" s="5"/>
      <c r="K98">
        <v>23</v>
      </c>
      <c r="L98" s="12" t="str">
        <f t="shared" si="36"/>
        <v>KOPECKY</v>
      </c>
      <c r="M98" s="5">
        <f>H98</f>
        <v>0</v>
      </c>
      <c r="N98" s="13">
        <f>M98-$M$76</f>
        <v>0</v>
      </c>
      <c r="P98" s="19" t="s">
        <v>35</v>
      </c>
      <c r="Q98" s="5"/>
      <c r="R98" s="5"/>
      <c r="S98" s="5"/>
      <c r="T98" s="5"/>
      <c r="U98" s="5"/>
      <c r="V98" s="5">
        <f>TIME(,,X98/1000)+MOD(X98,1000)/(24*60*60*1000)</f>
        <v>0</v>
      </c>
      <c r="W98" s="5">
        <f>SUM(Q98:V98)</f>
        <v>0</v>
      </c>
      <c r="Y98" s="5"/>
      <c r="Z98">
        <v>23</v>
      </c>
      <c r="AA98" s="12" t="str">
        <f t="shared" si="34"/>
        <v>CAMACHO</v>
      </c>
      <c r="AB98" s="5">
        <f>W98</f>
        <v>0</v>
      </c>
      <c r="AC98" s="13">
        <f>AB98-$AB$76</f>
        <v>0</v>
      </c>
    </row>
    <row r="99" spans="1:29" ht="15">
      <c r="A99" s="18" t="s">
        <v>16</v>
      </c>
      <c r="B99" s="5"/>
      <c r="C99" s="5"/>
      <c r="D99" s="5"/>
      <c r="E99" s="5"/>
      <c r="F99" s="5"/>
      <c r="G99" s="5">
        <f>TIME(,,I99/1000)+MOD(I99,1000)/(24*60*60*1000)</f>
        <v>0</v>
      </c>
      <c r="H99" s="5">
        <f>SUM(B99:G99)</f>
        <v>0</v>
      </c>
      <c r="J99" s="5"/>
      <c r="K99">
        <v>24</v>
      </c>
      <c r="L99" s="12" t="str">
        <f t="shared" si="36"/>
        <v>ANDERSSON</v>
      </c>
      <c r="M99" s="5">
        <f>H99</f>
        <v>0</v>
      </c>
      <c r="N99" s="13">
        <f>M99-$M$76</f>
        <v>0</v>
      </c>
      <c r="P99" s="19" t="s">
        <v>16</v>
      </c>
      <c r="Q99" s="5"/>
      <c r="R99" s="5"/>
      <c r="S99" s="5"/>
      <c r="T99" s="5"/>
      <c r="U99" s="5"/>
      <c r="V99" s="5">
        <f>TIME(,,X99/1000)+MOD(X99,1000)/(24*60*60*1000)</f>
        <v>0</v>
      </c>
      <c r="W99" s="5">
        <f>SUM(Q99:V99)</f>
        <v>0</v>
      </c>
      <c r="X99" s="5"/>
      <c r="Y99" s="5"/>
      <c r="Z99">
        <v>24</v>
      </c>
      <c r="AA99" s="12" t="str">
        <f>P99</f>
        <v>ANDERSSON</v>
      </c>
      <c r="AB99" s="5">
        <f>W99</f>
        <v>0</v>
      </c>
      <c r="AC99" s="13">
        <f t="shared" si="38"/>
        <v>0</v>
      </c>
    </row>
    <row r="100" spans="8:28" ht="15">
      <c r="H100" s="5"/>
      <c r="M100"/>
      <c r="W100" s="5"/>
      <c r="AB100"/>
    </row>
    <row r="101" spans="1:28" ht="15">
      <c r="A101" s="18" t="s">
        <v>5</v>
      </c>
      <c r="B101" s="5"/>
      <c r="C101" s="5"/>
      <c r="D101" s="5"/>
      <c r="E101" s="5"/>
      <c r="F101" s="5"/>
      <c r="G101" s="5">
        <f aca="true" t="shared" si="40" ref="G101:G123">TIME(,,I101/1000)+MOD(I101,1000)/(24*60*60*1000)</f>
        <v>0</v>
      </c>
      <c r="H101" s="5">
        <f aca="true" t="shared" si="41" ref="H101:H123">SUM(B101:G101)</f>
        <v>0</v>
      </c>
      <c r="I101" s="5"/>
      <c r="J101" s="5"/>
      <c r="K101">
        <v>1</v>
      </c>
      <c r="L101" s="12" t="str">
        <f>A101</f>
        <v>LOEB</v>
      </c>
      <c r="M101" s="5">
        <f>H101</f>
        <v>0</v>
      </c>
      <c r="P101" s="19" t="s">
        <v>17</v>
      </c>
      <c r="Q101" s="5"/>
      <c r="R101" s="5"/>
      <c r="S101" s="5"/>
      <c r="T101" s="5"/>
      <c r="U101" s="5"/>
      <c r="V101" s="5">
        <f aca="true" t="shared" si="42" ref="V101:V120">TIME(,,X101/1000)+MOD(X101,1000)/(24*60*60*1000)</f>
        <v>0</v>
      </c>
      <c r="W101" s="5">
        <f aca="true" t="shared" si="43" ref="W101:W120">SUM(Q101:V101)</f>
        <v>0</v>
      </c>
      <c r="Y101" s="5"/>
      <c r="Z101">
        <v>1</v>
      </c>
      <c r="AA101" s="12" t="str">
        <f>P101</f>
        <v>SOLBERG P</v>
      </c>
      <c r="AB101" s="5">
        <f>W101</f>
        <v>0</v>
      </c>
    </row>
    <row r="102" spans="1:29" ht="15">
      <c r="A102" s="18" t="s">
        <v>9</v>
      </c>
      <c r="B102" s="5"/>
      <c r="C102" s="5"/>
      <c r="D102" s="5"/>
      <c r="E102" s="5"/>
      <c r="F102" s="5"/>
      <c r="G102" s="5">
        <f t="shared" si="40"/>
        <v>0</v>
      </c>
      <c r="H102" s="5">
        <f t="shared" si="41"/>
        <v>0</v>
      </c>
      <c r="I102" s="5"/>
      <c r="J102" s="5"/>
      <c r="K102">
        <v>2</v>
      </c>
      <c r="L102" s="12" t="str">
        <f aca="true" t="shared" si="44" ref="L102:L124">A102</f>
        <v>HIRVONEN</v>
      </c>
      <c r="M102" s="5">
        <f aca="true" t="shared" si="45" ref="M102:M123">H102</f>
        <v>0</v>
      </c>
      <c r="N102" s="13">
        <f>M102-$M$101</f>
        <v>0</v>
      </c>
      <c r="P102" s="19" t="s">
        <v>10</v>
      </c>
      <c r="Q102" s="5"/>
      <c r="R102" s="5"/>
      <c r="S102" s="5"/>
      <c r="T102" s="5"/>
      <c r="U102" s="5"/>
      <c r="V102" s="5">
        <f t="shared" si="42"/>
        <v>0</v>
      </c>
      <c r="W102" s="5">
        <f t="shared" si="43"/>
        <v>0</v>
      </c>
      <c r="X102" s="5"/>
      <c r="Y102" s="5"/>
      <c r="Z102">
        <v>2</v>
      </c>
      <c r="AA102" s="12" t="str">
        <f aca="true" t="shared" si="46" ref="AA102:AA124">P102</f>
        <v>LATVALA</v>
      </c>
      <c r="AB102" s="5">
        <f aca="true" t="shared" si="47" ref="AB102:AB124">W102</f>
        <v>0</v>
      </c>
      <c r="AC102" s="13">
        <f>AB102-$AB$101</f>
        <v>0</v>
      </c>
    </row>
    <row r="103" spans="1:29" ht="15">
      <c r="A103" s="18" t="s">
        <v>10</v>
      </c>
      <c r="B103" s="5"/>
      <c r="C103" s="5"/>
      <c r="D103" s="5"/>
      <c r="E103" s="5"/>
      <c r="F103" s="5"/>
      <c r="G103" s="5">
        <f t="shared" si="40"/>
        <v>0</v>
      </c>
      <c r="H103" s="5">
        <f t="shared" si="41"/>
        <v>0</v>
      </c>
      <c r="J103" s="5"/>
      <c r="K103">
        <v>3</v>
      </c>
      <c r="L103" s="12" t="str">
        <f t="shared" si="44"/>
        <v>LATVALA</v>
      </c>
      <c r="M103" s="5">
        <f t="shared" si="45"/>
        <v>0</v>
      </c>
      <c r="N103" s="13">
        <f aca="true" t="shared" si="48" ref="N103:N123">M103-$M$101</f>
        <v>0</v>
      </c>
      <c r="P103" s="19" t="s">
        <v>45</v>
      </c>
      <c r="Q103" s="5"/>
      <c r="R103" s="5"/>
      <c r="S103" s="5"/>
      <c r="T103" s="5"/>
      <c r="U103" s="5"/>
      <c r="V103" s="5">
        <f t="shared" si="42"/>
        <v>0</v>
      </c>
      <c r="W103" s="5">
        <f t="shared" si="43"/>
        <v>0</v>
      </c>
      <c r="Y103" s="5"/>
      <c r="Z103">
        <v>3</v>
      </c>
      <c r="AA103" s="12" t="str">
        <f t="shared" si="46"/>
        <v>AL-ATTIYAH</v>
      </c>
      <c r="AB103" s="5">
        <f t="shared" si="47"/>
        <v>0</v>
      </c>
      <c r="AC103" s="13">
        <f aca="true" t="shared" si="49" ref="AC103:AC124">AB103-$AB$101</f>
        <v>0</v>
      </c>
    </row>
    <row r="104" spans="1:29" ht="15">
      <c r="A104" s="18" t="s">
        <v>14</v>
      </c>
      <c r="B104" s="5"/>
      <c r="C104" s="5"/>
      <c r="D104" s="5"/>
      <c r="E104" s="5"/>
      <c r="F104" s="5"/>
      <c r="G104" s="5">
        <f t="shared" si="40"/>
        <v>0</v>
      </c>
      <c r="H104" s="5">
        <f t="shared" si="41"/>
        <v>0</v>
      </c>
      <c r="I104" s="5"/>
      <c r="J104" s="5"/>
      <c r="K104">
        <v>4</v>
      </c>
      <c r="L104" s="12" t="str">
        <f t="shared" si="44"/>
        <v>ATKINSON</v>
      </c>
      <c r="M104" s="5">
        <f t="shared" si="45"/>
        <v>0</v>
      </c>
      <c r="N104" s="13">
        <f t="shared" si="48"/>
        <v>0</v>
      </c>
      <c r="P104" s="19" t="s">
        <v>7</v>
      </c>
      <c r="Q104" s="5"/>
      <c r="R104" s="5"/>
      <c r="S104" s="5"/>
      <c r="T104" s="5"/>
      <c r="U104" s="5"/>
      <c r="V104" s="5">
        <f t="shared" si="42"/>
        <v>0</v>
      </c>
      <c r="W104" s="5">
        <f t="shared" si="43"/>
        <v>0</v>
      </c>
      <c r="X104" s="11"/>
      <c r="Y104" s="5"/>
      <c r="Z104">
        <v>4</v>
      </c>
      <c r="AA104" s="12" t="str">
        <f t="shared" si="46"/>
        <v>AAVA</v>
      </c>
      <c r="AB104" s="5">
        <f t="shared" si="47"/>
        <v>0</v>
      </c>
      <c r="AC104" s="13">
        <f t="shared" si="49"/>
        <v>0</v>
      </c>
    </row>
    <row r="105" spans="1:29" ht="15">
      <c r="A105" s="18" t="s">
        <v>41</v>
      </c>
      <c r="B105" s="5"/>
      <c r="C105" s="5"/>
      <c r="D105" s="5"/>
      <c r="E105" s="5"/>
      <c r="F105" s="5"/>
      <c r="G105" s="5">
        <f t="shared" si="40"/>
        <v>0</v>
      </c>
      <c r="H105" s="5">
        <f t="shared" si="41"/>
        <v>0</v>
      </c>
      <c r="I105" s="5"/>
      <c r="J105" s="5"/>
      <c r="K105">
        <v>5</v>
      </c>
      <c r="L105" s="12" t="str">
        <f t="shared" si="44"/>
        <v>RANTANEN</v>
      </c>
      <c r="M105" s="5">
        <f t="shared" si="45"/>
        <v>0</v>
      </c>
      <c r="N105" s="13">
        <f t="shared" si="48"/>
        <v>0</v>
      </c>
      <c r="P105" s="19" t="s">
        <v>9</v>
      </c>
      <c r="Q105" s="5"/>
      <c r="R105" s="5"/>
      <c r="S105" s="5"/>
      <c r="T105" s="5"/>
      <c r="U105" s="5"/>
      <c r="V105" s="5">
        <f t="shared" si="42"/>
        <v>0</v>
      </c>
      <c r="W105" s="5">
        <f t="shared" si="43"/>
        <v>0</v>
      </c>
      <c r="X105" s="5"/>
      <c r="Y105" s="5"/>
      <c r="Z105">
        <v>5</v>
      </c>
      <c r="AA105" s="12" t="str">
        <f t="shared" si="46"/>
        <v>HIRVONEN</v>
      </c>
      <c r="AB105" s="5">
        <f t="shared" si="47"/>
        <v>0</v>
      </c>
      <c r="AC105" s="13">
        <f t="shared" si="49"/>
        <v>0</v>
      </c>
    </row>
    <row r="106" spans="1:29" ht="15">
      <c r="A106" s="18" t="s">
        <v>34</v>
      </c>
      <c r="B106" s="5"/>
      <c r="C106" s="5"/>
      <c r="D106" s="5"/>
      <c r="E106" s="5"/>
      <c r="F106" s="5"/>
      <c r="G106" s="5">
        <f t="shared" si="40"/>
        <v>0</v>
      </c>
      <c r="H106" s="5">
        <f t="shared" si="41"/>
        <v>0</v>
      </c>
      <c r="I106" s="5"/>
      <c r="J106" s="5"/>
      <c r="K106">
        <v>6</v>
      </c>
      <c r="L106" s="12" t="str">
        <f t="shared" si="44"/>
        <v>VOUILLOZ</v>
      </c>
      <c r="M106" s="5">
        <f t="shared" si="45"/>
        <v>0</v>
      </c>
      <c r="N106" s="13">
        <f t="shared" si="48"/>
        <v>0</v>
      </c>
      <c r="P106" s="19" t="s">
        <v>53</v>
      </c>
      <c r="Q106" s="5"/>
      <c r="R106" s="5"/>
      <c r="S106" s="5"/>
      <c r="T106" s="5"/>
      <c r="U106" s="5"/>
      <c r="V106" s="5">
        <f t="shared" si="42"/>
        <v>0</v>
      </c>
      <c r="W106" s="5">
        <f t="shared" si="43"/>
        <v>0</v>
      </c>
      <c r="X106" s="5"/>
      <c r="Y106" s="5"/>
      <c r="Z106">
        <v>6</v>
      </c>
      <c r="AA106" s="12" t="str">
        <f t="shared" si="46"/>
        <v>ROSSETTI</v>
      </c>
      <c r="AB106" s="5">
        <f t="shared" si="47"/>
        <v>0</v>
      </c>
      <c r="AC106" s="13">
        <f t="shared" si="49"/>
        <v>0</v>
      </c>
    </row>
    <row r="107" spans="1:29" ht="15">
      <c r="A107" s="18" t="s">
        <v>17</v>
      </c>
      <c r="B107" s="5"/>
      <c r="C107" s="5"/>
      <c r="D107" s="5"/>
      <c r="E107" s="5"/>
      <c r="F107" s="5"/>
      <c r="G107" s="5">
        <f t="shared" si="40"/>
        <v>0</v>
      </c>
      <c r="H107" s="5">
        <f t="shared" si="41"/>
        <v>0</v>
      </c>
      <c r="I107" s="5"/>
      <c r="J107" s="5"/>
      <c r="K107">
        <v>7</v>
      </c>
      <c r="L107" s="12" t="str">
        <f t="shared" si="44"/>
        <v>SOLBERG P</v>
      </c>
      <c r="M107" s="5">
        <f t="shared" si="45"/>
        <v>0</v>
      </c>
      <c r="N107" s="13">
        <f t="shared" si="48"/>
        <v>0</v>
      </c>
      <c r="P107" s="19" t="s">
        <v>33</v>
      </c>
      <c r="Q107" s="5"/>
      <c r="R107" s="5"/>
      <c r="S107" s="5"/>
      <c r="T107" s="5"/>
      <c r="U107" s="5"/>
      <c r="V107" s="5">
        <f t="shared" si="42"/>
        <v>0</v>
      </c>
      <c r="W107" s="5">
        <f t="shared" si="43"/>
        <v>0</v>
      </c>
      <c r="X107" s="5"/>
      <c r="Y107" s="5"/>
      <c r="Z107">
        <v>7</v>
      </c>
      <c r="AA107" s="12" t="str">
        <f t="shared" si="46"/>
        <v>OGIER</v>
      </c>
      <c r="AB107" s="5">
        <f t="shared" si="47"/>
        <v>0</v>
      </c>
      <c r="AC107" s="13">
        <f t="shared" si="49"/>
        <v>0</v>
      </c>
    </row>
    <row r="108" spans="1:29" ht="15">
      <c r="A108" s="18" t="s">
        <v>53</v>
      </c>
      <c r="B108" s="5"/>
      <c r="C108" s="5"/>
      <c r="D108" s="5"/>
      <c r="E108" s="5"/>
      <c r="F108" s="5"/>
      <c r="G108" s="5">
        <f t="shared" si="40"/>
        <v>0</v>
      </c>
      <c r="H108" s="5">
        <f t="shared" si="41"/>
        <v>0</v>
      </c>
      <c r="J108" s="5"/>
      <c r="K108">
        <v>8</v>
      </c>
      <c r="L108" s="12" t="str">
        <f t="shared" si="44"/>
        <v>ROSSETTI</v>
      </c>
      <c r="M108" s="5">
        <f t="shared" si="45"/>
        <v>0</v>
      </c>
      <c r="N108" s="13">
        <f t="shared" si="48"/>
        <v>0</v>
      </c>
      <c r="P108" s="19" t="s">
        <v>11</v>
      </c>
      <c r="Q108" s="5"/>
      <c r="R108" s="5"/>
      <c r="S108" s="5"/>
      <c r="T108" s="5"/>
      <c r="U108" s="5"/>
      <c r="V108" s="5">
        <f t="shared" si="42"/>
        <v>0</v>
      </c>
      <c r="W108" s="5">
        <f t="shared" si="43"/>
        <v>0</v>
      </c>
      <c r="X108" s="5"/>
      <c r="Y108" s="5"/>
      <c r="Z108">
        <v>8</v>
      </c>
      <c r="AA108" s="12" t="str">
        <f t="shared" si="46"/>
        <v>MIKKELSEN</v>
      </c>
      <c r="AB108" s="5">
        <f t="shared" si="47"/>
        <v>0</v>
      </c>
      <c r="AC108" s="13">
        <f t="shared" si="49"/>
        <v>0</v>
      </c>
    </row>
    <row r="109" spans="1:29" ht="15">
      <c r="A109" s="18" t="s">
        <v>11</v>
      </c>
      <c r="B109" s="5"/>
      <c r="C109" s="5"/>
      <c r="D109" s="5"/>
      <c r="E109" s="5"/>
      <c r="F109" s="5"/>
      <c r="G109" s="5">
        <f t="shared" si="40"/>
        <v>0</v>
      </c>
      <c r="H109" s="5">
        <f t="shared" si="41"/>
        <v>0</v>
      </c>
      <c r="J109" s="5"/>
      <c r="K109">
        <v>9</v>
      </c>
      <c r="L109" s="12" t="str">
        <f t="shared" si="44"/>
        <v>MIKKELSEN</v>
      </c>
      <c r="M109" s="5">
        <f t="shared" si="45"/>
        <v>0</v>
      </c>
      <c r="N109" s="13">
        <f t="shared" si="48"/>
        <v>0</v>
      </c>
      <c r="P109" s="19" t="s">
        <v>34</v>
      </c>
      <c r="Q109" s="5"/>
      <c r="R109" s="5"/>
      <c r="S109" s="5"/>
      <c r="T109" s="5"/>
      <c r="U109" s="5"/>
      <c r="V109" s="5">
        <f t="shared" si="42"/>
        <v>0</v>
      </c>
      <c r="W109" s="5">
        <f t="shared" si="43"/>
        <v>0</v>
      </c>
      <c r="X109" s="5"/>
      <c r="Y109" s="5"/>
      <c r="Z109">
        <v>9</v>
      </c>
      <c r="AA109" s="12" t="str">
        <f t="shared" si="46"/>
        <v>VOUILLOZ</v>
      </c>
      <c r="AB109" s="5">
        <f t="shared" si="47"/>
        <v>0</v>
      </c>
      <c r="AC109" s="13">
        <f t="shared" si="49"/>
        <v>0</v>
      </c>
    </row>
    <row r="110" spans="1:29" ht="15">
      <c r="A110" s="18" t="s">
        <v>49</v>
      </c>
      <c r="B110" s="5"/>
      <c r="C110" s="5"/>
      <c r="D110" s="5"/>
      <c r="E110" s="5"/>
      <c r="F110" s="5"/>
      <c r="G110" s="5">
        <f t="shared" si="40"/>
        <v>0</v>
      </c>
      <c r="H110" s="5">
        <f t="shared" si="41"/>
        <v>0</v>
      </c>
      <c r="I110" s="5"/>
      <c r="J110" s="5"/>
      <c r="K110">
        <v>10</v>
      </c>
      <c r="L110" s="12" t="str">
        <f t="shared" si="44"/>
        <v>BURKART</v>
      </c>
      <c r="M110" s="5">
        <f t="shared" si="45"/>
        <v>0</v>
      </c>
      <c r="N110" s="13">
        <f t="shared" si="48"/>
        <v>0</v>
      </c>
      <c r="P110" s="19" t="s">
        <v>6</v>
      </c>
      <c r="Q110" s="5"/>
      <c r="R110" s="5"/>
      <c r="S110" s="5"/>
      <c r="T110" s="5"/>
      <c r="U110" s="5"/>
      <c r="V110" s="5">
        <f t="shared" si="42"/>
        <v>0</v>
      </c>
      <c r="W110" s="5">
        <f t="shared" si="43"/>
        <v>0</v>
      </c>
      <c r="Y110" s="5"/>
      <c r="Z110">
        <v>10</v>
      </c>
      <c r="AA110" s="12" t="str">
        <f t="shared" si="46"/>
        <v>SORDO</v>
      </c>
      <c r="AB110" s="5">
        <f t="shared" si="47"/>
        <v>0</v>
      </c>
      <c r="AC110" s="13">
        <f t="shared" si="49"/>
        <v>0</v>
      </c>
    </row>
    <row r="111" spans="1:29" ht="15">
      <c r="A111" s="18" t="s">
        <v>37</v>
      </c>
      <c r="B111" s="5"/>
      <c r="C111" s="5"/>
      <c r="D111" s="5"/>
      <c r="E111" s="5"/>
      <c r="F111" s="5"/>
      <c r="G111" s="5">
        <f t="shared" si="40"/>
        <v>0</v>
      </c>
      <c r="H111" s="5">
        <f t="shared" si="41"/>
        <v>0</v>
      </c>
      <c r="J111" s="5"/>
      <c r="K111">
        <v>11</v>
      </c>
      <c r="L111" s="12" t="str">
        <f t="shared" si="44"/>
        <v>SANDELL</v>
      </c>
      <c r="M111" s="5">
        <f t="shared" si="45"/>
        <v>0</v>
      </c>
      <c r="N111" s="13">
        <f t="shared" si="48"/>
        <v>0</v>
      </c>
      <c r="P111" s="19" t="s">
        <v>14</v>
      </c>
      <c r="Q111" s="5"/>
      <c r="R111" s="5"/>
      <c r="S111" s="5"/>
      <c r="T111" s="5"/>
      <c r="U111" s="5"/>
      <c r="V111" s="5">
        <f t="shared" si="42"/>
        <v>0</v>
      </c>
      <c r="W111" s="5">
        <f t="shared" si="43"/>
        <v>0</v>
      </c>
      <c r="Y111" s="5"/>
      <c r="Z111">
        <v>11</v>
      </c>
      <c r="AA111" s="12" t="str">
        <f t="shared" si="46"/>
        <v>ATKINSON</v>
      </c>
      <c r="AB111" s="5">
        <f t="shared" si="47"/>
        <v>0</v>
      </c>
      <c r="AC111" s="13">
        <f t="shared" si="49"/>
        <v>0</v>
      </c>
    </row>
    <row r="112" spans="1:29" ht="15">
      <c r="A112" s="18" t="s">
        <v>71</v>
      </c>
      <c r="B112" s="5"/>
      <c r="C112" s="5"/>
      <c r="D112" s="5"/>
      <c r="E112" s="5"/>
      <c r="F112" s="5"/>
      <c r="G112" s="5">
        <f t="shared" si="40"/>
        <v>0</v>
      </c>
      <c r="H112" s="5">
        <f t="shared" si="41"/>
        <v>0</v>
      </c>
      <c r="I112" s="5"/>
      <c r="J112" s="5"/>
      <c r="K112">
        <v>12</v>
      </c>
      <c r="L112" s="12" t="str">
        <f t="shared" si="44"/>
        <v>NOVIKOV</v>
      </c>
      <c r="M112" s="5">
        <f t="shared" si="45"/>
        <v>0</v>
      </c>
      <c r="N112" s="13">
        <f t="shared" si="48"/>
        <v>0</v>
      </c>
      <c r="P112" s="19" t="s">
        <v>41</v>
      </c>
      <c r="Q112" s="5"/>
      <c r="R112" s="5"/>
      <c r="S112" s="5"/>
      <c r="T112" s="5"/>
      <c r="U112" s="5"/>
      <c r="V112" s="5">
        <f t="shared" si="42"/>
        <v>0</v>
      </c>
      <c r="W112" s="5">
        <f t="shared" si="43"/>
        <v>0</v>
      </c>
      <c r="X112" s="5"/>
      <c r="Y112" s="5"/>
      <c r="Z112">
        <v>12</v>
      </c>
      <c r="AA112" s="12" t="str">
        <f t="shared" si="46"/>
        <v>RANTANEN</v>
      </c>
      <c r="AB112" s="5">
        <f t="shared" si="47"/>
        <v>0</v>
      </c>
      <c r="AC112" s="13">
        <f t="shared" si="49"/>
        <v>0</v>
      </c>
    </row>
    <row r="113" spans="1:29" ht="15">
      <c r="A113" s="18" t="s">
        <v>7</v>
      </c>
      <c r="B113" s="5"/>
      <c r="C113" s="5"/>
      <c r="D113" s="5"/>
      <c r="E113" s="5"/>
      <c r="F113" s="5"/>
      <c r="G113" s="5">
        <f t="shared" si="40"/>
        <v>0</v>
      </c>
      <c r="H113" s="5">
        <f t="shared" si="41"/>
        <v>0</v>
      </c>
      <c r="I113" s="5"/>
      <c r="J113" s="5"/>
      <c r="K113">
        <v>13</v>
      </c>
      <c r="L113" s="12" t="str">
        <f t="shared" si="44"/>
        <v>AAVA</v>
      </c>
      <c r="M113" s="5">
        <f t="shared" si="45"/>
        <v>0</v>
      </c>
      <c r="N113" s="13">
        <f t="shared" si="48"/>
        <v>0</v>
      </c>
      <c r="P113" s="19" t="s">
        <v>37</v>
      </c>
      <c r="Q113" s="5"/>
      <c r="R113" s="5"/>
      <c r="S113" s="5"/>
      <c r="T113" s="5"/>
      <c r="U113" s="5"/>
      <c r="V113" s="5">
        <f t="shared" si="42"/>
        <v>0</v>
      </c>
      <c r="W113" s="5">
        <f t="shared" si="43"/>
        <v>0</v>
      </c>
      <c r="X113" s="5"/>
      <c r="Y113" s="5"/>
      <c r="Z113">
        <v>13</v>
      </c>
      <c r="AA113" s="12" t="str">
        <f t="shared" si="46"/>
        <v>SANDELL</v>
      </c>
      <c r="AB113" s="5">
        <f t="shared" si="47"/>
        <v>0</v>
      </c>
      <c r="AC113" s="13">
        <f t="shared" si="49"/>
        <v>0</v>
      </c>
    </row>
    <row r="114" spans="1:29" ht="15">
      <c r="A114" s="18" t="s">
        <v>6</v>
      </c>
      <c r="B114" s="5"/>
      <c r="C114" s="5"/>
      <c r="D114" s="5"/>
      <c r="E114" s="5"/>
      <c r="F114" s="5"/>
      <c r="G114" s="5">
        <f t="shared" si="40"/>
        <v>0</v>
      </c>
      <c r="H114" s="5">
        <f t="shared" si="41"/>
        <v>0</v>
      </c>
      <c r="J114" s="5"/>
      <c r="K114">
        <v>14</v>
      </c>
      <c r="L114" s="12" t="str">
        <f t="shared" si="44"/>
        <v>SORDO</v>
      </c>
      <c r="M114" s="5">
        <f t="shared" si="45"/>
        <v>0</v>
      </c>
      <c r="N114" s="13">
        <f t="shared" si="48"/>
        <v>0</v>
      </c>
      <c r="P114" s="19" t="s">
        <v>44</v>
      </c>
      <c r="Q114" s="5"/>
      <c r="R114" s="5"/>
      <c r="S114" s="5"/>
      <c r="T114" s="5"/>
      <c r="U114" s="5"/>
      <c r="V114" s="5">
        <f t="shared" si="42"/>
        <v>0</v>
      </c>
      <c r="W114" s="5">
        <f t="shared" si="43"/>
        <v>0</v>
      </c>
      <c r="X114" s="5"/>
      <c r="Y114" s="5"/>
      <c r="Z114">
        <v>14</v>
      </c>
      <c r="AA114" s="12" t="str">
        <f t="shared" si="46"/>
        <v>AL-QASSIMI</v>
      </c>
      <c r="AB114" s="5">
        <f t="shared" si="47"/>
        <v>0</v>
      </c>
      <c r="AC114" s="13">
        <f t="shared" si="49"/>
        <v>0</v>
      </c>
    </row>
    <row r="115" spans="1:29" ht="15">
      <c r="A115" s="18" t="s">
        <v>45</v>
      </c>
      <c r="B115" s="5"/>
      <c r="C115" s="5"/>
      <c r="D115" s="5"/>
      <c r="E115" s="5"/>
      <c r="F115" s="5"/>
      <c r="G115" s="5">
        <f t="shared" si="40"/>
        <v>0</v>
      </c>
      <c r="H115" s="5">
        <f t="shared" si="41"/>
        <v>0</v>
      </c>
      <c r="J115" s="5"/>
      <c r="K115">
        <v>15</v>
      </c>
      <c r="L115" s="12" t="str">
        <f t="shared" si="44"/>
        <v>AL-ATTIYAH</v>
      </c>
      <c r="M115" s="5">
        <f t="shared" si="45"/>
        <v>0</v>
      </c>
      <c r="N115" s="13">
        <f t="shared" si="48"/>
        <v>0</v>
      </c>
      <c r="P115" s="19" t="s">
        <v>49</v>
      </c>
      <c r="Q115" s="5"/>
      <c r="R115" s="5"/>
      <c r="S115" s="5"/>
      <c r="T115" s="5"/>
      <c r="U115" s="5"/>
      <c r="V115" s="5">
        <f t="shared" si="42"/>
        <v>0</v>
      </c>
      <c r="W115" s="5">
        <f t="shared" si="43"/>
        <v>0</v>
      </c>
      <c r="X115" s="5"/>
      <c r="Y115" s="5"/>
      <c r="Z115">
        <v>15</v>
      </c>
      <c r="AA115" s="12" t="str">
        <f t="shared" si="46"/>
        <v>BURKART</v>
      </c>
      <c r="AB115" s="5">
        <f t="shared" si="47"/>
        <v>0</v>
      </c>
      <c r="AC115" s="13">
        <f t="shared" si="49"/>
        <v>0</v>
      </c>
    </row>
    <row r="116" spans="1:29" ht="15">
      <c r="A116" s="18" t="s">
        <v>56</v>
      </c>
      <c r="B116" s="5"/>
      <c r="C116" s="5"/>
      <c r="D116" s="5"/>
      <c r="E116" s="5"/>
      <c r="F116" s="5"/>
      <c r="G116" s="5">
        <f t="shared" si="40"/>
        <v>0</v>
      </c>
      <c r="H116" s="5">
        <f t="shared" si="41"/>
        <v>0</v>
      </c>
      <c r="J116" s="5"/>
      <c r="K116">
        <v>16</v>
      </c>
      <c r="L116" s="12" t="str">
        <f t="shared" si="44"/>
        <v>PROKOP</v>
      </c>
      <c r="M116" s="5">
        <f t="shared" si="45"/>
        <v>0</v>
      </c>
      <c r="N116" s="13">
        <f t="shared" si="48"/>
        <v>0</v>
      </c>
      <c r="P116" s="19" t="s">
        <v>12</v>
      </c>
      <c r="Q116" s="5"/>
      <c r="R116" s="5"/>
      <c r="S116" s="5"/>
      <c r="T116" s="5"/>
      <c r="U116" s="5"/>
      <c r="V116" s="5">
        <f t="shared" si="42"/>
        <v>0</v>
      </c>
      <c r="W116" s="5">
        <f t="shared" si="43"/>
        <v>0</v>
      </c>
      <c r="X116" s="5"/>
      <c r="Y116" s="5"/>
      <c r="Z116">
        <v>16</v>
      </c>
      <c r="AA116" s="12" t="str">
        <f t="shared" si="46"/>
        <v>DUVAL</v>
      </c>
      <c r="AB116" s="5">
        <f t="shared" si="47"/>
        <v>0</v>
      </c>
      <c r="AC116" s="13">
        <f t="shared" si="49"/>
        <v>0</v>
      </c>
    </row>
    <row r="117" spans="1:29" ht="15">
      <c r="A117" s="18" t="s">
        <v>12</v>
      </c>
      <c r="B117" s="5"/>
      <c r="C117" s="5"/>
      <c r="D117" s="5"/>
      <c r="E117" s="5"/>
      <c r="F117" s="5"/>
      <c r="G117" s="5">
        <f t="shared" si="40"/>
        <v>0</v>
      </c>
      <c r="H117" s="5">
        <f t="shared" si="41"/>
        <v>0</v>
      </c>
      <c r="I117" s="5"/>
      <c r="J117" s="5"/>
      <c r="K117">
        <v>17</v>
      </c>
      <c r="L117" s="12" t="str">
        <f t="shared" si="44"/>
        <v>DUVAL</v>
      </c>
      <c r="M117" s="5">
        <f t="shared" si="45"/>
        <v>0</v>
      </c>
      <c r="N117" s="13">
        <f t="shared" si="48"/>
        <v>0</v>
      </c>
      <c r="P117" s="19" t="s">
        <v>40</v>
      </c>
      <c r="Q117" s="5"/>
      <c r="R117" s="5"/>
      <c r="S117" s="5"/>
      <c r="T117" s="5"/>
      <c r="U117" s="5"/>
      <c r="V117" s="5">
        <f t="shared" si="42"/>
        <v>0</v>
      </c>
      <c r="W117" s="5">
        <f t="shared" si="43"/>
        <v>0</v>
      </c>
      <c r="X117" s="5"/>
      <c r="Y117" s="5"/>
      <c r="Z117">
        <v>17</v>
      </c>
      <c r="AA117" s="12" t="str">
        <f t="shared" si="46"/>
        <v>HANNINEN</v>
      </c>
      <c r="AB117" s="5">
        <f t="shared" si="47"/>
        <v>0</v>
      </c>
      <c r="AC117" s="13">
        <f t="shared" si="49"/>
        <v>0</v>
      </c>
    </row>
    <row r="118" spans="1:29" ht="15">
      <c r="A118" s="18" t="s">
        <v>46</v>
      </c>
      <c r="B118" s="5"/>
      <c r="C118" s="5"/>
      <c r="D118" s="5"/>
      <c r="E118" s="5"/>
      <c r="F118" s="5"/>
      <c r="G118" s="5">
        <f t="shared" si="40"/>
        <v>0</v>
      </c>
      <c r="H118" s="5">
        <f t="shared" si="41"/>
        <v>0</v>
      </c>
      <c r="I118" s="5"/>
      <c r="J118" s="5"/>
      <c r="K118">
        <v>18</v>
      </c>
      <c r="L118" s="12" t="str">
        <f t="shared" si="44"/>
        <v>KOPECKY</v>
      </c>
      <c r="M118" s="5">
        <f t="shared" si="45"/>
        <v>0</v>
      </c>
      <c r="N118" s="13">
        <f t="shared" si="48"/>
        <v>0</v>
      </c>
      <c r="P118" s="19" t="s">
        <v>56</v>
      </c>
      <c r="Q118" s="5"/>
      <c r="R118" s="5"/>
      <c r="S118" s="5"/>
      <c r="T118" s="5"/>
      <c r="U118" s="5"/>
      <c r="V118" s="5">
        <f t="shared" si="42"/>
        <v>0</v>
      </c>
      <c r="W118" s="5">
        <f t="shared" si="43"/>
        <v>0</v>
      </c>
      <c r="X118" s="5"/>
      <c r="Y118" s="5"/>
      <c r="Z118">
        <v>18</v>
      </c>
      <c r="AA118" s="12" t="str">
        <f t="shared" si="46"/>
        <v>PROKOP</v>
      </c>
      <c r="AB118" s="5">
        <f t="shared" si="47"/>
        <v>0</v>
      </c>
      <c r="AC118" s="13">
        <f t="shared" si="49"/>
        <v>0</v>
      </c>
    </row>
    <row r="119" spans="1:29" ht="15">
      <c r="A119" s="18" t="s">
        <v>35</v>
      </c>
      <c r="B119" s="5"/>
      <c r="C119" s="5"/>
      <c r="D119" s="5"/>
      <c r="E119" s="5"/>
      <c r="F119" s="5"/>
      <c r="G119" s="5">
        <f t="shared" si="40"/>
        <v>0</v>
      </c>
      <c r="H119" s="5">
        <f t="shared" si="41"/>
        <v>0</v>
      </c>
      <c r="I119" s="5"/>
      <c r="J119" s="5"/>
      <c r="K119">
        <v>19</v>
      </c>
      <c r="L119" s="12" t="str">
        <f t="shared" si="44"/>
        <v>CAMACHO</v>
      </c>
      <c r="M119" s="5">
        <f t="shared" si="45"/>
        <v>0</v>
      </c>
      <c r="N119" s="13">
        <f t="shared" si="48"/>
        <v>0</v>
      </c>
      <c r="P119" s="19" t="s">
        <v>52</v>
      </c>
      <c r="Q119" s="5"/>
      <c r="R119" s="5"/>
      <c r="S119" s="5"/>
      <c r="T119" s="5"/>
      <c r="U119" s="5"/>
      <c r="V119" s="5">
        <f t="shared" si="42"/>
        <v>0</v>
      </c>
      <c r="W119" s="5">
        <f t="shared" si="43"/>
        <v>0</v>
      </c>
      <c r="Y119" s="5"/>
      <c r="Z119">
        <v>19</v>
      </c>
      <c r="AA119" s="12" t="str">
        <f t="shared" si="46"/>
        <v>SOLA</v>
      </c>
      <c r="AB119" s="5">
        <f t="shared" si="47"/>
        <v>0</v>
      </c>
      <c r="AC119" s="13">
        <f t="shared" si="49"/>
        <v>0</v>
      </c>
    </row>
    <row r="120" spans="1:29" ht="15">
      <c r="A120" s="18" t="s">
        <v>52</v>
      </c>
      <c r="B120" s="5"/>
      <c r="C120" s="5"/>
      <c r="D120" s="5"/>
      <c r="E120" s="5"/>
      <c r="F120" s="5"/>
      <c r="G120" s="5">
        <f t="shared" si="40"/>
        <v>0</v>
      </c>
      <c r="H120" s="5">
        <f t="shared" si="41"/>
        <v>0</v>
      </c>
      <c r="J120" s="5"/>
      <c r="K120">
        <v>20</v>
      </c>
      <c r="L120" s="12" t="str">
        <f t="shared" si="44"/>
        <v>SOLA</v>
      </c>
      <c r="M120" s="5">
        <f t="shared" si="45"/>
        <v>0</v>
      </c>
      <c r="N120" s="13">
        <f t="shared" si="48"/>
        <v>0</v>
      </c>
      <c r="P120" s="19" t="s">
        <v>5</v>
      </c>
      <c r="Q120" s="5"/>
      <c r="R120" s="5"/>
      <c r="S120" s="5"/>
      <c r="T120" s="5"/>
      <c r="U120" s="5"/>
      <c r="V120" s="5">
        <f t="shared" si="42"/>
        <v>0</v>
      </c>
      <c r="W120" s="5">
        <f t="shared" si="43"/>
        <v>0</v>
      </c>
      <c r="Y120" s="5"/>
      <c r="Z120">
        <v>20</v>
      </c>
      <c r="AA120" s="12" t="str">
        <f t="shared" si="46"/>
        <v>LOEB</v>
      </c>
      <c r="AB120" s="5">
        <f t="shared" si="47"/>
        <v>0</v>
      </c>
      <c r="AC120" s="13">
        <f t="shared" si="49"/>
        <v>0</v>
      </c>
    </row>
    <row r="121" spans="1:29" ht="15">
      <c r="A121" s="18" t="s">
        <v>44</v>
      </c>
      <c r="B121" s="5"/>
      <c r="C121" s="5"/>
      <c r="D121" s="5"/>
      <c r="E121" s="5"/>
      <c r="F121" s="5"/>
      <c r="G121" s="5">
        <f t="shared" si="40"/>
        <v>0</v>
      </c>
      <c r="H121" s="5">
        <f t="shared" si="41"/>
        <v>0</v>
      </c>
      <c r="J121" s="5"/>
      <c r="K121">
        <v>21</v>
      </c>
      <c r="L121" s="12" t="str">
        <f t="shared" si="44"/>
        <v>AL-QASSIMI</v>
      </c>
      <c r="M121" s="5">
        <f t="shared" si="45"/>
        <v>0</v>
      </c>
      <c r="N121" s="13">
        <f t="shared" si="48"/>
        <v>0</v>
      </c>
      <c r="P121" s="19" t="s">
        <v>46</v>
      </c>
      <c r="Q121" s="5"/>
      <c r="R121" s="5"/>
      <c r="S121" s="5"/>
      <c r="T121" s="5"/>
      <c r="U121" s="5"/>
      <c r="V121" s="5">
        <f>TIME(,,X121/1000)+MOD(X121,1000)/(24*60*60*1000)</f>
        <v>0</v>
      </c>
      <c r="W121" s="5">
        <f>SUM(Q121:V121)</f>
        <v>0</v>
      </c>
      <c r="Y121" s="5"/>
      <c r="Z121">
        <v>21</v>
      </c>
      <c r="AA121" s="12" t="str">
        <f t="shared" si="46"/>
        <v>KOPECKY</v>
      </c>
      <c r="AB121" s="5">
        <f t="shared" si="47"/>
        <v>0</v>
      </c>
      <c r="AC121" s="13">
        <f t="shared" si="49"/>
        <v>0</v>
      </c>
    </row>
    <row r="122" spans="1:29" ht="15">
      <c r="A122" s="18" t="s">
        <v>40</v>
      </c>
      <c r="B122" s="5"/>
      <c r="C122" s="5"/>
      <c r="D122" s="5"/>
      <c r="E122" s="5"/>
      <c r="F122" s="5"/>
      <c r="G122" s="5">
        <f t="shared" si="40"/>
        <v>0</v>
      </c>
      <c r="H122" s="5">
        <f t="shared" si="41"/>
        <v>0</v>
      </c>
      <c r="J122" s="5"/>
      <c r="K122">
        <v>22</v>
      </c>
      <c r="L122" s="12" t="str">
        <f t="shared" si="44"/>
        <v>HANNINEN</v>
      </c>
      <c r="M122" s="5">
        <f t="shared" si="45"/>
        <v>0</v>
      </c>
      <c r="N122" s="13">
        <f t="shared" si="48"/>
        <v>0</v>
      </c>
      <c r="P122" s="19" t="s">
        <v>71</v>
      </c>
      <c r="Q122" s="5"/>
      <c r="R122" s="5"/>
      <c r="S122" s="5"/>
      <c r="T122" s="5"/>
      <c r="U122" s="5"/>
      <c r="V122" s="5">
        <f>TIME(,,X122/1000)+MOD(X122,1000)/(24*60*60*1000)</f>
        <v>0</v>
      </c>
      <c r="W122" s="5">
        <f>SUM(Q122:V122)</f>
        <v>0</v>
      </c>
      <c r="X122" s="5"/>
      <c r="Y122" s="5"/>
      <c r="Z122">
        <v>22</v>
      </c>
      <c r="AA122" s="12" t="str">
        <f t="shared" si="46"/>
        <v>NOVIKOV</v>
      </c>
      <c r="AB122" s="5">
        <f t="shared" si="47"/>
        <v>0</v>
      </c>
      <c r="AC122" s="13">
        <f t="shared" si="49"/>
        <v>0</v>
      </c>
    </row>
    <row r="123" spans="1:29" ht="15">
      <c r="A123" s="18" t="s">
        <v>33</v>
      </c>
      <c r="B123" s="5"/>
      <c r="C123" s="5"/>
      <c r="D123" s="5"/>
      <c r="E123" s="5"/>
      <c r="F123" s="5"/>
      <c r="G123" s="5">
        <f t="shared" si="40"/>
        <v>0</v>
      </c>
      <c r="H123" s="5">
        <f t="shared" si="41"/>
        <v>0</v>
      </c>
      <c r="J123" s="5"/>
      <c r="K123">
        <v>23</v>
      </c>
      <c r="L123" s="12" t="str">
        <f t="shared" si="44"/>
        <v>OGIER</v>
      </c>
      <c r="M123" s="5">
        <f t="shared" si="45"/>
        <v>0</v>
      </c>
      <c r="N123" s="13">
        <f t="shared" si="48"/>
        <v>0</v>
      </c>
      <c r="P123" s="19" t="s">
        <v>35</v>
      </c>
      <c r="Q123" s="5"/>
      <c r="R123" s="5"/>
      <c r="S123" s="5"/>
      <c r="T123" s="5"/>
      <c r="U123" s="5"/>
      <c r="V123" s="5">
        <f>TIME(,,X123/1000)+MOD(X123,1000)/(24*60*60*1000)</f>
        <v>0</v>
      </c>
      <c r="W123" s="5">
        <f>SUM(Q123:V123)</f>
        <v>0</v>
      </c>
      <c r="Y123" s="5"/>
      <c r="Z123">
        <v>23</v>
      </c>
      <c r="AA123" s="12" t="str">
        <f t="shared" si="46"/>
        <v>CAMACHO</v>
      </c>
      <c r="AB123" s="5">
        <f>W123</f>
        <v>0</v>
      </c>
      <c r="AC123" s="13">
        <f>AB123-$AB$101</f>
        <v>0</v>
      </c>
    </row>
    <row r="124" spans="1:29" ht="15">
      <c r="A124" s="18" t="s">
        <v>16</v>
      </c>
      <c r="B124" s="5"/>
      <c r="C124" s="5"/>
      <c r="D124" s="5"/>
      <c r="E124" s="5"/>
      <c r="F124" s="5"/>
      <c r="G124" s="5">
        <f>TIME(,,I124/1000)+MOD(I124,1000)/(24*60*60*1000)</f>
        <v>0</v>
      </c>
      <c r="H124" s="5">
        <f>SUM(B124:G124)</f>
        <v>0</v>
      </c>
      <c r="J124" s="5"/>
      <c r="K124">
        <v>24</v>
      </c>
      <c r="L124" s="12" t="str">
        <f t="shared" si="44"/>
        <v>ANDERSSON</v>
      </c>
      <c r="M124" s="5">
        <f>H124</f>
        <v>0</v>
      </c>
      <c r="N124" s="13">
        <f>M124-$M$101</f>
        <v>0</v>
      </c>
      <c r="P124" s="19" t="s">
        <v>16</v>
      </c>
      <c r="Q124" s="5"/>
      <c r="R124" s="5"/>
      <c r="S124" s="5"/>
      <c r="T124" s="5"/>
      <c r="U124" s="5"/>
      <c r="V124" s="5">
        <f>TIME(,,X124/1000)+MOD(X124,1000)/(24*60*60*1000)</f>
        <v>0</v>
      </c>
      <c r="W124" s="5">
        <f>SUM(Q124:V124)</f>
        <v>0</v>
      </c>
      <c r="X124" s="5"/>
      <c r="Y124" s="5"/>
      <c r="Z124">
        <v>24</v>
      </c>
      <c r="AA124" s="12" t="str">
        <f t="shared" si="46"/>
        <v>ANDERSSON</v>
      </c>
      <c r="AB124" s="5">
        <f t="shared" si="47"/>
        <v>0</v>
      </c>
      <c r="AC124" s="13">
        <f t="shared" si="49"/>
        <v>0</v>
      </c>
    </row>
    <row r="126" spans="16:28" ht="15">
      <c r="P126" s="14"/>
      <c r="Q126" s="5"/>
      <c r="R126" s="5"/>
      <c r="S126" s="5"/>
      <c r="T126" s="5"/>
      <c r="U126" s="5"/>
      <c r="V126" s="5"/>
      <c r="W126" s="5"/>
      <c r="X126" s="5"/>
      <c r="Y126" s="5"/>
      <c r="AA126" s="14"/>
      <c r="AB126" s="5"/>
    </row>
    <row r="127" spans="16:28" ht="15">
      <c r="P127" s="14"/>
      <c r="Q127" s="5"/>
      <c r="R127" s="5"/>
      <c r="S127" s="5"/>
      <c r="T127" s="5"/>
      <c r="U127" s="5"/>
      <c r="V127" s="5"/>
      <c r="W127" s="5"/>
      <c r="X127" s="5"/>
      <c r="Y127" s="5"/>
      <c r="AA127" s="14"/>
      <c r="AB127" s="5"/>
    </row>
    <row r="128" spans="16:28" ht="15">
      <c r="P128" s="14"/>
      <c r="Q128" s="5"/>
      <c r="R128" s="5"/>
      <c r="S128" s="5"/>
      <c r="T128" s="5"/>
      <c r="U128" s="5"/>
      <c r="V128" s="5"/>
      <c r="W128" s="5"/>
      <c r="X128" s="5"/>
      <c r="Y128" s="5"/>
      <c r="AA128" s="14"/>
      <c r="AB128" s="5"/>
    </row>
    <row r="129" spans="16:28" ht="15">
      <c r="P129" s="14"/>
      <c r="Q129" s="5"/>
      <c r="R129" s="5"/>
      <c r="S129" s="5"/>
      <c r="T129" s="5"/>
      <c r="U129" s="5"/>
      <c r="V129" s="5"/>
      <c r="W129" s="5"/>
      <c r="X129" s="5"/>
      <c r="Y129" s="5"/>
      <c r="AA129" s="14"/>
      <c r="AB129" s="5"/>
    </row>
    <row r="130" spans="16:28" ht="15">
      <c r="P130" s="14"/>
      <c r="Q130" s="5"/>
      <c r="R130" s="5"/>
      <c r="S130" s="5"/>
      <c r="T130" s="5"/>
      <c r="U130" s="5"/>
      <c r="V130" s="5"/>
      <c r="W130" s="5"/>
      <c r="X130" s="5"/>
      <c r="Y130" s="5"/>
      <c r="AA130" s="14"/>
      <c r="AB130" s="5"/>
    </row>
    <row r="131" spans="16:28" ht="15">
      <c r="P131" s="14"/>
      <c r="Q131" s="5"/>
      <c r="R131" s="5"/>
      <c r="S131" s="5"/>
      <c r="T131" s="5"/>
      <c r="U131" s="5"/>
      <c r="V131" s="5"/>
      <c r="W131" s="5"/>
      <c r="X131" s="5"/>
      <c r="Y131" s="5"/>
      <c r="AA131" s="14"/>
      <c r="AB131" s="5"/>
    </row>
    <row r="132" spans="16:28" ht="15">
      <c r="P132" s="14"/>
      <c r="Q132" s="5"/>
      <c r="R132" s="5"/>
      <c r="S132" s="5"/>
      <c r="T132" s="5"/>
      <c r="U132" s="5"/>
      <c r="V132" s="5"/>
      <c r="W132" s="5"/>
      <c r="X132" s="5"/>
      <c r="Y132" s="5"/>
      <c r="AA132" s="14"/>
      <c r="AB132" s="5"/>
    </row>
    <row r="133" spans="16:28" ht="15">
      <c r="P133" s="14"/>
      <c r="Q133" s="5"/>
      <c r="R133" s="5"/>
      <c r="S133" s="5"/>
      <c r="T133" s="5"/>
      <c r="U133" s="5"/>
      <c r="V133" s="5"/>
      <c r="W133" s="5"/>
      <c r="X133" s="5"/>
      <c r="Y133" s="5"/>
      <c r="AA133" s="14"/>
      <c r="AB133" s="5"/>
    </row>
    <row r="134" spans="16:28" ht="15">
      <c r="P134" s="14"/>
      <c r="Q134" s="5"/>
      <c r="R134" s="5"/>
      <c r="S134" s="5"/>
      <c r="T134" s="5"/>
      <c r="U134" s="5"/>
      <c r="V134" s="5"/>
      <c r="W134" s="5"/>
      <c r="X134" s="5"/>
      <c r="Y134" s="5"/>
      <c r="AA134" s="14"/>
      <c r="AB134" s="5"/>
    </row>
    <row r="135" spans="16:28" ht="15">
      <c r="P135" s="14"/>
      <c r="Q135" s="5"/>
      <c r="R135" s="5"/>
      <c r="S135" s="5"/>
      <c r="T135" s="5"/>
      <c r="U135" s="5"/>
      <c r="V135" s="5"/>
      <c r="W135" s="5"/>
      <c r="X135" s="5"/>
      <c r="Y135" s="5"/>
      <c r="AA135" s="14"/>
      <c r="AB135" s="5"/>
    </row>
    <row r="136" spans="16:28" ht="15">
      <c r="P136" s="14"/>
      <c r="Q136" s="5"/>
      <c r="R136" s="5"/>
      <c r="S136" s="5"/>
      <c r="T136" s="5"/>
      <c r="U136" s="5"/>
      <c r="V136" s="5"/>
      <c r="W136" s="5"/>
      <c r="X136" s="5"/>
      <c r="Y136" s="5"/>
      <c r="AA136" s="14"/>
      <c r="AB136" s="5"/>
    </row>
    <row r="137" spans="16:28" ht="15">
      <c r="P137" s="14"/>
      <c r="Q137" s="5"/>
      <c r="R137" s="5"/>
      <c r="S137" s="5"/>
      <c r="T137" s="5"/>
      <c r="U137" s="5"/>
      <c r="V137" s="5"/>
      <c r="W137" s="5"/>
      <c r="X137" s="5"/>
      <c r="Y137" s="5"/>
      <c r="AA137" s="14"/>
      <c r="AB137" s="5"/>
    </row>
    <row r="138" spans="16:28" ht="15">
      <c r="P138" s="14"/>
      <c r="Q138" s="5"/>
      <c r="R138" s="5"/>
      <c r="S138" s="5"/>
      <c r="T138" s="5"/>
      <c r="U138" s="5"/>
      <c r="V138" s="5"/>
      <c r="W138" s="5"/>
      <c r="X138" s="5"/>
      <c r="Y138" s="5"/>
      <c r="AA138" s="14"/>
      <c r="AB138" s="5"/>
    </row>
    <row r="139" spans="16:28" ht="15">
      <c r="P139" s="14"/>
      <c r="Q139" s="5"/>
      <c r="R139" s="5"/>
      <c r="S139" s="5"/>
      <c r="T139" s="5"/>
      <c r="U139" s="5"/>
      <c r="V139" s="5"/>
      <c r="W139" s="5"/>
      <c r="X139" s="5"/>
      <c r="Y139" s="5"/>
      <c r="AA139" s="14"/>
      <c r="AB139" s="5"/>
    </row>
    <row r="140" spans="16:28" ht="15">
      <c r="P140" s="14"/>
      <c r="Q140" s="5"/>
      <c r="R140" s="5"/>
      <c r="S140" s="5"/>
      <c r="T140" s="5"/>
      <c r="U140" s="5"/>
      <c r="V140" s="5"/>
      <c r="W140" s="5"/>
      <c r="X140" s="5"/>
      <c r="Y140" s="5"/>
      <c r="AA140" s="14"/>
      <c r="AB140" s="5"/>
    </row>
    <row r="141" spans="16:28" ht="15">
      <c r="P141" s="14"/>
      <c r="Q141" s="5"/>
      <c r="R141" s="5"/>
      <c r="S141" s="5"/>
      <c r="T141" s="5"/>
      <c r="U141" s="5"/>
      <c r="V141" s="5"/>
      <c r="W141" s="5"/>
      <c r="X141" s="5"/>
      <c r="Y141" s="5"/>
      <c r="AA141" s="14"/>
      <c r="AB141" s="5"/>
    </row>
    <row r="142" spans="16:28" ht="15">
      <c r="P142" s="14"/>
      <c r="Q142" s="5"/>
      <c r="R142" s="5"/>
      <c r="S142" s="5"/>
      <c r="T142" s="5"/>
      <c r="U142" s="5"/>
      <c r="V142" s="5"/>
      <c r="W142" s="5"/>
      <c r="X142" s="5"/>
      <c r="Y142" s="5"/>
      <c r="AA142" s="14"/>
      <c r="AB142" s="5"/>
    </row>
    <row r="143" spans="16:28" ht="15">
      <c r="P143" s="14"/>
      <c r="Q143" s="5"/>
      <c r="R143" s="5"/>
      <c r="S143" s="5"/>
      <c r="T143" s="5"/>
      <c r="U143" s="5"/>
      <c r="V143" s="5"/>
      <c r="W143" s="5"/>
      <c r="X143" s="5"/>
      <c r="Y143" s="5"/>
      <c r="AA143" s="14"/>
      <c r="AB143" s="5"/>
    </row>
    <row r="144" spans="16:28" ht="15">
      <c r="P144" s="14"/>
      <c r="Q144" s="5"/>
      <c r="R144" s="5"/>
      <c r="S144" s="5"/>
      <c r="T144" s="5"/>
      <c r="U144" s="5"/>
      <c r="V144" s="5"/>
      <c r="W144" s="5"/>
      <c r="X144" s="5"/>
      <c r="Y144" s="5"/>
      <c r="AA144" s="14"/>
      <c r="AB144" s="5"/>
    </row>
    <row r="145" spans="16:28" ht="15">
      <c r="P145" s="14"/>
      <c r="Q145" s="5"/>
      <c r="R145" s="5"/>
      <c r="S145" s="5"/>
      <c r="T145" s="5"/>
      <c r="U145" s="5"/>
      <c r="V145" s="5"/>
      <c r="W145" s="5"/>
      <c r="Y145" s="5"/>
      <c r="AA145" s="14"/>
      <c r="AB145" s="5"/>
    </row>
    <row r="146" spans="16:28" ht="15">
      <c r="P146" s="14"/>
      <c r="Q146" s="5"/>
      <c r="R146" s="5"/>
      <c r="S146" s="5"/>
      <c r="T146" s="5"/>
      <c r="U146" s="5"/>
      <c r="V146" s="5"/>
      <c r="W146" s="5"/>
      <c r="Y146" s="5"/>
      <c r="AA146" s="14"/>
      <c r="AB146" s="5"/>
    </row>
    <row r="147" spans="16:28" ht="15">
      <c r="P147" s="14"/>
      <c r="Q147" s="5"/>
      <c r="R147" s="5"/>
      <c r="S147" s="5"/>
      <c r="T147" s="5"/>
      <c r="U147" s="5"/>
      <c r="V147" s="5"/>
      <c r="W147" s="5"/>
      <c r="Y147" s="5"/>
      <c r="AA147" s="14"/>
      <c r="AB147" s="5"/>
    </row>
    <row r="148" spans="16:28" ht="15">
      <c r="P148" s="14"/>
      <c r="Q148" s="5"/>
      <c r="R148" s="5"/>
      <c r="S148" s="5"/>
      <c r="T148" s="5"/>
      <c r="U148" s="5"/>
      <c r="V148" s="5"/>
      <c r="W148" s="5"/>
      <c r="Y148" s="5"/>
      <c r="AA148" s="14"/>
      <c r="AB148" s="5"/>
    </row>
    <row r="149" spans="16:28" ht="15">
      <c r="P149" s="14"/>
      <c r="Q149" s="5"/>
      <c r="R149" s="5"/>
      <c r="S149" s="5"/>
      <c r="T149" s="5"/>
      <c r="U149" s="5"/>
      <c r="V149" s="5"/>
      <c r="W149" s="5"/>
      <c r="X149" s="5"/>
      <c r="Y149" s="5"/>
      <c r="AA149" s="14"/>
      <c r="AB14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AJ74"/>
  <sheetViews>
    <sheetView zoomScalePageLayoutView="0" workbookViewId="0" topLeftCell="A1">
      <selection activeCell="A16" sqref="A16"/>
    </sheetView>
  </sheetViews>
  <sheetFormatPr defaultColWidth="11.421875" defaultRowHeight="15"/>
  <cols>
    <col min="19" max="19" width="14.421875" style="0" bestFit="1" customWidth="1"/>
  </cols>
  <sheetData>
    <row r="1" spans="1:36" ht="15">
      <c r="A1" s="18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6">
        <f aca="true" t="shared" si="0" ref="L1:L23">SUM(B1:K1)</f>
        <v>0</v>
      </c>
      <c r="M1" s="5"/>
      <c r="N1">
        <v>1</v>
      </c>
      <c r="O1" t="str">
        <f>A1</f>
        <v>LATVALA</v>
      </c>
      <c r="P1" s="6">
        <f>L1</f>
        <v>0</v>
      </c>
      <c r="Q1" s="13"/>
      <c r="T1" s="6"/>
      <c r="Y1" s="6"/>
      <c r="Z1" s="13"/>
      <c r="AD1" s="6"/>
      <c r="AE1" s="13"/>
      <c r="AI1" s="6"/>
      <c r="AJ1" s="13"/>
    </row>
    <row r="2" spans="1:36" ht="15">
      <c r="A2" s="18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6">
        <f t="shared" si="0"/>
        <v>0</v>
      </c>
      <c r="M2" s="5"/>
      <c r="N2">
        <v>2</v>
      </c>
      <c r="O2" t="str">
        <f aca="true" t="shared" si="1" ref="O2:O24">A2</f>
        <v>LOEB</v>
      </c>
      <c r="P2" s="6">
        <f aca="true" t="shared" si="2" ref="P2:P20">L2</f>
        <v>0</v>
      </c>
      <c r="Q2" s="13">
        <f>P2-$P$1</f>
        <v>0</v>
      </c>
      <c r="T2" s="6"/>
      <c r="U2" s="13"/>
      <c r="Y2" s="6"/>
      <c r="Z2" s="13"/>
      <c r="AD2" s="6"/>
      <c r="AE2" s="13"/>
      <c r="AI2" s="6"/>
      <c r="AJ2" s="13"/>
    </row>
    <row r="3" spans="1:36" ht="15">
      <c r="A3" s="18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6">
        <f t="shared" si="0"/>
        <v>0</v>
      </c>
      <c r="M3" s="5"/>
      <c r="N3">
        <v>3</v>
      </c>
      <c r="O3" t="str">
        <f t="shared" si="1"/>
        <v>HIRVONEN</v>
      </c>
      <c r="P3" s="6">
        <f t="shared" si="2"/>
        <v>0</v>
      </c>
      <c r="Q3" s="13">
        <f aca="true" t="shared" si="3" ref="Q3:Q20">P3-$P$1</f>
        <v>0</v>
      </c>
      <c r="T3" s="6"/>
      <c r="U3" s="13"/>
      <c r="Y3" s="6"/>
      <c r="Z3" s="13"/>
      <c r="AD3" s="6"/>
      <c r="AE3" s="13"/>
      <c r="AI3" s="6"/>
      <c r="AJ3" s="13"/>
    </row>
    <row r="4" spans="1:36" ht="15">
      <c r="A4" s="18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6">
        <f t="shared" si="0"/>
        <v>0</v>
      </c>
      <c r="M4" s="5"/>
      <c r="N4">
        <v>4</v>
      </c>
      <c r="O4" t="str">
        <f t="shared" si="1"/>
        <v>SOLBERG P</v>
      </c>
      <c r="P4" s="6">
        <f t="shared" si="2"/>
        <v>0</v>
      </c>
      <c r="Q4" s="13">
        <f t="shared" si="3"/>
        <v>0</v>
      </c>
      <c r="T4" s="6"/>
      <c r="U4" s="13"/>
      <c r="Y4" s="6"/>
      <c r="Z4" s="13"/>
      <c r="AD4" s="6"/>
      <c r="AE4" s="13"/>
      <c r="AI4" s="6"/>
      <c r="AJ4" s="13"/>
    </row>
    <row r="5" spans="1:36" ht="15">
      <c r="A5" s="18" t="s">
        <v>34</v>
      </c>
      <c r="B5" s="5"/>
      <c r="C5" s="5"/>
      <c r="D5" s="5"/>
      <c r="E5" s="5"/>
      <c r="F5" s="5"/>
      <c r="G5" s="5"/>
      <c r="H5" s="5"/>
      <c r="I5" s="5"/>
      <c r="J5" s="5"/>
      <c r="K5" s="5"/>
      <c r="L5" s="6">
        <f t="shared" si="0"/>
        <v>0</v>
      </c>
      <c r="M5" s="5"/>
      <c r="N5">
        <v>5</v>
      </c>
      <c r="O5" t="str">
        <f t="shared" si="1"/>
        <v>VOUILLOZ</v>
      </c>
      <c r="P5" s="6">
        <f t="shared" si="2"/>
        <v>0</v>
      </c>
      <c r="Q5" s="13">
        <f t="shared" si="3"/>
        <v>0</v>
      </c>
      <c r="T5" s="6"/>
      <c r="U5" s="13"/>
      <c r="Y5" s="6"/>
      <c r="Z5" s="13"/>
      <c r="AD5" s="6"/>
      <c r="AE5" s="13"/>
      <c r="AI5" s="6"/>
      <c r="AJ5" s="13"/>
    </row>
    <row r="6" spans="1:36" ht="15">
      <c r="A6" s="18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6">
        <f t="shared" si="0"/>
        <v>0</v>
      </c>
      <c r="M6" s="5"/>
      <c r="N6">
        <v>6</v>
      </c>
      <c r="O6" t="str">
        <f t="shared" si="1"/>
        <v>MIKKELSEN</v>
      </c>
      <c r="P6" s="6">
        <f t="shared" si="2"/>
        <v>0</v>
      </c>
      <c r="Q6" s="13">
        <f t="shared" si="3"/>
        <v>0</v>
      </c>
      <c r="T6" s="6"/>
      <c r="U6" s="13"/>
      <c r="Y6" s="6"/>
      <c r="Z6" s="13"/>
      <c r="AI6" s="6"/>
      <c r="AJ6" s="13"/>
    </row>
    <row r="7" spans="1:36" ht="15">
      <c r="A7" s="18" t="s">
        <v>41</v>
      </c>
      <c r="B7" s="5"/>
      <c r="C7" s="5"/>
      <c r="D7" s="5"/>
      <c r="E7" s="5"/>
      <c r="F7" s="5"/>
      <c r="G7" s="5"/>
      <c r="H7" s="5"/>
      <c r="I7" s="5"/>
      <c r="J7" s="5"/>
      <c r="K7" s="5"/>
      <c r="L7" s="6">
        <f t="shared" si="0"/>
        <v>0</v>
      </c>
      <c r="M7" s="5"/>
      <c r="N7">
        <v>7</v>
      </c>
      <c r="O7" t="str">
        <f t="shared" si="1"/>
        <v>RANTANEN</v>
      </c>
      <c r="P7" s="6">
        <f t="shared" si="2"/>
        <v>0</v>
      </c>
      <c r="Q7" s="13">
        <f t="shared" si="3"/>
        <v>0</v>
      </c>
      <c r="T7" s="6"/>
      <c r="U7" s="13"/>
      <c r="Y7" s="6"/>
      <c r="Z7" s="13"/>
      <c r="AI7" s="6"/>
      <c r="AJ7" s="13"/>
    </row>
    <row r="8" spans="1:26" ht="15">
      <c r="A8" s="18" t="s">
        <v>49</v>
      </c>
      <c r="B8" s="5"/>
      <c r="C8" s="5"/>
      <c r="D8" s="5"/>
      <c r="E8" s="5"/>
      <c r="F8" s="5"/>
      <c r="G8" s="5"/>
      <c r="H8" s="5"/>
      <c r="I8" s="5"/>
      <c r="J8" s="5"/>
      <c r="K8" s="5"/>
      <c r="L8" s="6">
        <f t="shared" si="0"/>
        <v>0</v>
      </c>
      <c r="M8" s="5"/>
      <c r="N8">
        <v>8</v>
      </c>
      <c r="O8" t="str">
        <f t="shared" si="1"/>
        <v>BURKART</v>
      </c>
      <c r="P8" s="6">
        <f t="shared" si="2"/>
        <v>0</v>
      </c>
      <c r="Q8" s="13">
        <f t="shared" si="3"/>
        <v>0</v>
      </c>
      <c r="T8" s="6"/>
      <c r="U8" s="13"/>
      <c r="Y8" s="6"/>
      <c r="Z8" s="13"/>
    </row>
    <row r="9" spans="1:26" ht="15">
      <c r="A9" s="18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6">
        <f t="shared" si="0"/>
        <v>0</v>
      </c>
      <c r="M9" s="5"/>
      <c r="N9">
        <v>9</v>
      </c>
      <c r="O9" t="str">
        <f t="shared" si="1"/>
        <v>ATKINSON</v>
      </c>
      <c r="P9" s="6">
        <f t="shared" si="2"/>
        <v>0</v>
      </c>
      <c r="Q9" s="13">
        <f t="shared" si="3"/>
        <v>0</v>
      </c>
      <c r="Y9" s="6"/>
      <c r="Z9" s="13"/>
    </row>
    <row r="10" spans="1:26" ht="15">
      <c r="A10" s="18" t="s">
        <v>53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6">
        <f t="shared" si="0"/>
        <v>0</v>
      </c>
      <c r="M10" s="5"/>
      <c r="N10">
        <v>10</v>
      </c>
      <c r="O10" t="str">
        <f t="shared" si="1"/>
        <v>ROSSETTI</v>
      </c>
      <c r="P10" s="6">
        <f t="shared" si="2"/>
        <v>0</v>
      </c>
      <c r="Q10" s="13">
        <f t="shared" si="3"/>
        <v>0</v>
      </c>
      <c r="Y10" s="6"/>
      <c r="Z10" s="13"/>
    </row>
    <row r="11" spans="1:26" ht="15">
      <c r="A11" s="18" t="s">
        <v>56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6">
        <f t="shared" si="0"/>
        <v>0</v>
      </c>
      <c r="M11" s="5"/>
      <c r="N11">
        <v>11</v>
      </c>
      <c r="O11" t="str">
        <f t="shared" si="1"/>
        <v>PROKOP</v>
      </c>
      <c r="P11" s="6">
        <f t="shared" si="2"/>
        <v>0</v>
      </c>
      <c r="Q11" s="13">
        <f t="shared" si="3"/>
        <v>0</v>
      </c>
      <c r="T11" s="6"/>
      <c r="Y11" s="6"/>
      <c r="Z11" s="13"/>
    </row>
    <row r="12" spans="1:26" ht="15">
      <c r="A12" s="18" t="s">
        <v>37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6">
        <f t="shared" si="0"/>
        <v>0</v>
      </c>
      <c r="M12" s="5"/>
      <c r="N12">
        <v>12</v>
      </c>
      <c r="O12" t="str">
        <f t="shared" si="1"/>
        <v>SANDELL</v>
      </c>
      <c r="P12" s="6">
        <f t="shared" si="2"/>
        <v>0</v>
      </c>
      <c r="Q12" s="13">
        <f t="shared" si="3"/>
        <v>0</v>
      </c>
      <c r="Y12" s="6"/>
      <c r="Z12" s="13"/>
    </row>
    <row r="13" spans="1:17" ht="15">
      <c r="A13" s="18" t="s">
        <v>33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>
        <f t="shared" si="0"/>
        <v>0</v>
      </c>
      <c r="M13" s="5"/>
      <c r="N13">
        <v>13</v>
      </c>
      <c r="O13" t="str">
        <f t="shared" si="1"/>
        <v>OGIER</v>
      </c>
      <c r="P13" s="6">
        <f t="shared" si="2"/>
        <v>0</v>
      </c>
      <c r="Q13" s="13">
        <f t="shared" si="3"/>
        <v>0</v>
      </c>
    </row>
    <row r="14" spans="1:17" ht="15">
      <c r="A14" s="18" t="s">
        <v>52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>
        <f t="shared" si="0"/>
        <v>0</v>
      </c>
      <c r="M14" s="5"/>
      <c r="N14">
        <v>14</v>
      </c>
      <c r="O14" t="str">
        <f t="shared" si="1"/>
        <v>SOLA</v>
      </c>
      <c r="P14" s="6">
        <f t="shared" si="2"/>
        <v>0</v>
      </c>
      <c r="Q14" s="13">
        <f t="shared" si="3"/>
        <v>0</v>
      </c>
    </row>
    <row r="15" spans="1:17" ht="15">
      <c r="A15" s="18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6">
        <f t="shared" si="0"/>
        <v>0</v>
      </c>
      <c r="M15" s="5"/>
      <c r="N15">
        <v>15</v>
      </c>
      <c r="O15" t="str">
        <f>A15</f>
        <v>DUVAL</v>
      </c>
      <c r="P15" s="6">
        <f>L15</f>
        <v>0</v>
      </c>
      <c r="Q15" s="13">
        <f t="shared" si="3"/>
        <v>0</v>
      </c>
    </row>
    <row r="16" spans="1:17" ht="15">
      <c r="A16" s="18" t="s">
        <v>45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6">
        <f t="shared" si="0"/>
        <v>0</v>
      </c>
      <c r="M16" s="5"/>
      <c r="N16">
        <v>16</v>
      </c>
      <c r="O16" t="str">
        <f t="shared" si="1"/>
        <v>AL-ATTIYAH</v>
      </c>
      <c r="P16" s="6">
        <f t="shared" si="2"/>
        <v>0</v>
      </c>
      <c r="Q16" s="13">
        <f t="shared" si="3"/>
        <v>0</v>
      </c>
    </row>
    <row r="17" spans="1:17" ht="15">
      <c r="A17" s="18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>
        <f t="shared" si="0"/>
        <v>0</v>
      </c>
      <c r="M17" s="5"/>
      <c r="N17">
        <v>17</v>
      </c>
      <c r="O17" t="str">
        <f t="shared" si="1"/>
        <v>HANNINEN</v>
      </c>
      <c r="P17" s="6">
        <f t="shared" si="2"/>
        <v>0</v>
      </c>
      <c r="Q17" s="13">
        <f t="shared" si="3"/>
        <v>0</v>
      </c>
    </row>
    <row r="18" spans="1:17" ht="15">
      <c r="A18" s="18" t="s">
        <v>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>
        <f t="shared" si="0"/>
        <v>0</v>
      </c>
      <c r="M18" s="5"/>
      <c r="N18">
        <v>18</v>
      </c>
      <c r="O18" t="str">
        <f t="shared" si="1"/>
        <v>AAVA</v>
      </c>
      <c r="P18" s="6">
        <f t="shared" si="2"/>
        <v>0</v>
      </c>
      <c r="Q18" s="13">
        <f t="shared" si="3"/>
        <v>0</v>
      </c>
    </row>
    <row r="19" spans="1:17" ht="15">
      <c r="A19" s="18" t="s"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>
        <f t="shared" si="0"/>
        <v>0</v>
      </c>
      <c r="M19" s="5"/>
      <c r="N19">
        <v>19</v>
      </c>
      <c r="O19" t="str">
        <f t="shared" si="1"/>
        <v>SORDO</v>
      </c>
      <c r="P19" s="6">
        <f t="shared" si="2"/>
        <v>0</v>
      </c>
      <c r="Q19" s="13">
        <f t="shared" si="3"/>
        <v>0</v>
      </c>
    </row>
    <row r="20" spans="1:17" ht="15">
      <c r="A20" s="18" t="s">
        <v>44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 t="shared" si="0"/>
        <v>0</v>
      </c>
      <c r="M20" s="5"/>
      <c r="N20">
        <v>20</v>
      </c>
      <c r="O20" t="str">
        <f t="shared" si="1"/>
        <v>AL-QASSIMI</v>
      </c>
      <c r="P20" s="6">
        <f t="shared" si="2"/>
        <v>0</v>
      </c>
      <c r="Q20" s="13">
        <f t="shared" si="3"/>
        <v>0</v>
      </c>
    </row>
    <row r="21" spans="1:17" ht="15">
      <c r="A21" s="18" t="s">
        <v>71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t="shared" si="0"/>
        <v>0</v>
      </c>
      <c r="M21" s="5"/>
      <c r="N21">
        <v>21</v>
      </c>
      <c r="O21" t="str">
        <f t="shared" si="1"/>
        <v>NOVIKOV</v>
      </c>
      <c r="P21" s="6">
        <f>L21</f>
        <v>0</v>
      </c>
      <c r="Q21" s="13">
        <f>P21-$P$1</f>
        <v>0</v>
      </c>
    </row>
    <row r="22" spans="1:17" ht="15">
      <c r="A22" s="18" t="s">
        <v>46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  <c r="M22" s="5"/>
      <c r="N22">
        <v>22</v>
      </c>
      <c r="O22" t="str">
        <f t="shared" si="1"/>
        <v>KOPECKY</v>
      </c>
      <c r="P22" s="6">
        <f>L22</f>
        <v>0</v>
      </c>
      <c r="Q22" s="13">
        <f>P22-$P$1</f>
        <v>0</v>
      </c>
    </row>
    <row r="23" spans="1:17" ht="15">
      <c r="A23" s="18" t="s">
        <v>35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0"/>
        <v>0</v>
      </c>
      <c r="M23" s="5"/>
      <c r="N23">
        <v>23</v>
      </c>
      <c r="O23" t="str">
        <f t="shared" si="1"/>
        <v>CAMACHO</v>
      </c>
      <c r="P23" s="6">
        <f>L23</f>
        <v>0</v>
      </c>
      <c r="Q23" s="13">
        <f>P23-$P$1</f>
        <v>0</v>
      </c>
    </row>
    <row r="24" spans="1:17" ht="15">
      <c r="A24" s="18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>SUM(B24:K24)</f>
        <v>0</v>
      </c>
      <c r="M24" s="5"/>
      <c r="N24">
        <v>24</v>
      </c>
      <c r="O24" t="str">
        <f t="shared" si="1"/>
        <v>ANDERSSON</v>
      </c>
      <c r="P24" s="6">
        <f>L24</f>
        <v>0</v>
      </c>
      <c r="Q24" s="13">
        <f>P24-$P$1</f>
        <v>0</v>
      </c>
    </row>
    <row r="25" ht="15">
      <c r="P25" s="5"/>
    </row>
    <row r="26" spans="1:17" ht="15">
      <c r="A26" s="15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5"/>
      <c r="P26" s="6"/>
      <c r="Q26" s="5"/>
    </row>
    <row r="27" spans="1:17" ht="15">
      <c r="A27" s="15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  <c r="M27" s="5"/>
      <c r="P27" s="6"/>
      <c r="Q27" s="5"/>
    </row>
    <row r="28" spans="1:17" ht="15">
      <c r="A28" s="15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5"/>
      <c r="P28" s="6"/>
      <c r="Q28" s="5"/>
    </row>
    <row r="29" spans="1:17" ht="15">
      <c r="A29" s="15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5"/>
      <c r="P29" s="6"/>
      <c r="Q29" s="5"/>
    </row>
    <row r="30" spans="1:17" ht="15">
      <c r="A30" s="15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5"/>
      <c r="P30" s="6"/>
      <c r="Q30" s="5"/>
    </row>
    <row r="31" spans="1:17" ht="15">
      <c r="A31" s="15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  <c r="M31" s="5"/>
      <c r="P31" s="6"/>
      <c r="Q31" s="5"/>
    </row>
    <row r="32" spans="1:17" ht="15">
      <c r="A32" s="15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  <c r="M32" s="5"/>
      <c r="P32" s="6"/>
      <c r="Q32" s="5"/>
    </row>
    <row r="33" spans="1:17" ht="15">
      <c r="A33" s="15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5"/>
      <c r="P33" s="6"/>
      <c r="Q33" s="5"/>
    </row>
    <row r="34" spans="1:17" ht="15">
      <c r="A34" s="15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5"/>
      <c r="P34" s="6"/>
      <c r="Q34" s="5"/>
    </row>
    <row r="35" spans="1:17" ht="15">
      <c r="A35" s="15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  <c r="M35" s="5"/>
      <c r="P35" s="6"/>
      <c r="Q35" s="5"/>
    </row>
    <row r="36" spans="1:17" ht="15">
      <c r="A36" s="15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5"/>
      <c r="P36" s="6"/>
      <c r="Q36" s="5"/>
    </row>
    <row r="37" spans="1:17" ht="15">
      <c r="A37" s="15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  <c r="M37" s="5"/>
      <c r="P37" s="6"/>
      <c r="Q37" s="5"/>
    </row>
    <row r="38" spans="1:17" ht="15">
      <c r="A38" s="15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5"/>
      <c r="P38" s="6"/>
      <c r="Q38" s="5"/>
    </row>
    <row r="39" spans="1:17" ht="15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  <c r="M39" s="5"/>
      <c r="P39" s="6"/>
      <c r="Q39" s="5"/>
    </row>
    <row r="40" spans="1:17" ht="15">
      <c r="A40" s="8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  <c r="M40" s="5"/>
      <c r="P40" s="6"/>
      <c r="Q40" s="5"/>
    </row>
    <row r="41" spans="1:17" ht="15">
      <c r="A41" s="8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  <c r="M41" s="5"/>
      <c r="P41" s="6"/>
      <c r="Q41" s="5"/>
    </row>
    <row r="42" spans="1:17" ht="15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  <c r="M42" s="5"/>
      <c r="P42" s="6"/>
      <c r="Q42" s="5"/>
    </row>
    <row r="43" spans="1:17" ht="15">
      <c r="A43" s="8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  <c r="M43" s="5"/>
      <c r="P43" s="6"/>
      <c r="Q43" s="5"/>
    </row>
    <row r="44" spans="1:17" ht="15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M44" s="5"/>
      <c r="P44" s="6"/>
      <c r="Q44" s="5"/>
    </row>
    <row r="45" spans="1:17" ht="15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M45" s="5"/>
      <c r="P45" s="6"/>
      <c r="Q45" s="5"/>
    </row>
    <row r="46" spans="1:17" ht="15">
      <c r="A46" s="8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  <c r="M46" s="5"/>
      <c r="P46" s="6"/>
      <c r="Q46" s="5"/>
    </row>
    <row r="47" spans="1:17" ht="15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  <c r="M47" s="5"/>
      <c r="P47" s="6"/>
      <c r="Q47" s="5"/>
    </row>
    <row r="48" spans="1:17" ht="15">
      <c r="A48" s="8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  <c r="M48" s="5"/>
      <c r="P48" s="6"/>
      <c r="Q48" s="5"/>
    </row>
    <row r="49" spans="1:17" ht="15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  <c r="M49" s="5"/>
      <c r="P49" s="6"/>
      <c r="Q49" s="5"/>
    </row>
    <row r="51" spans="1:17" ht="15">
      <c r="A51" s="9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  <c r="M51" s="5"/>
      <c r="P51" s="6"/>
      <c r="Q51" s="5"/>
    </row>
    <row r="52" spans="1:17" ht="15">
      <c r="A52" s="9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  <c r="M52" s="5"/>
      <c r="P52" s="6"/>
      <c r="Q52" s="5"/>
    </row>
    <row r="53" spans="1:17" ht="15">
      <c r="A53" s="9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  <c r="M53" s="5"/>
      <c r="P53" s="6"/>
      <c r="Q53" s="5"/>
    </row>
    <row r="54" spans="1:17" ht="15">
      <c r="A54" s="9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  <c r="M54" s="5"/>
      <c r="P54" s="6"/>
      <c r="Q54" s="5"/>
    </row>
    <row r="55" spans="1:17" ht="15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  <c r="M55" s="5"/>
      <c r="P55" s="6"/>
      <c r="Q55" s="5"/>
    </row>
    <row r="56" spans="1:17" ht="15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  <c r="M56" s="5"/>
      <c r="P56" s="6"/>
      <c r="Q56" s="5"/>
    </row>
    <row r="57" spans="1:17" ht="15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  <c r="M57" s="5"/>
      <c r="P57" s="6"/>
      <c r="Q57" s="5"/>
    </row>
    <row r="58" spans="1:17" ht="15">
      <c r="A58" s="9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  <c r="M58" s="5"/>
      <c r="P58" s="6"/>
      <c r="Q58" s="5"/>
    </row>
    <row r="59" spans="1:17" ht="15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  <c r="M59" s="5"/>
      <c r="P59" s="6"/>
      <c r="Q59" s="5"/>
    </row>
    <row r="60" spans="1:17" ht="15">
      <c r="A60" s="9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  <c r="M60" s="5"/>
      <c r="P60" s="6"/>
      <c r="Q60" s="5"/>
    </row>
    <row r="61" spans="1:17" ht="15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  <c r="M61" s="5"/>
      <c r="P61" s="6"/>
      <c r="Q61" s="5"/>
    </row>
    <row r="62" spans="1:17" ht="15">
      <c r="A62" s="9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  <c r="M62" s="5"/>
      <c r="P62" s="6"/>
      <c r="Q62" s="5"/>
    </row>
    <row r="63" spans="1:17" ht="15">
      <c r="A63" s="9"/>
      <c r="B63" s="5"/>
      <c r="C63" s="5"/>
      <c r="D63" s="5"/>
      <c r="E63" s="5"/>
      <c r="F63" s="5"/>
      <c r="G63" s="5"/>
      <c r="H63" s="5"/>
      <c r="I63" s="5"/>
      <c r="J63" s="5"/>
      <c r="K63" s="5"/>
      <c r="L63" s="6"/>
      <c r="M63" s="5"/>
      <c r="P63" s="6"/>
      <c r="Q63" s="5"/>
    </row>
    <row r="64" spans="1:17" ht="15">
      <c r="A64" s="9"/>
      <c r="B64" s="5"/>
      <c r="C64" s="5"/>
      <c r="D64" s="5"/>
      <c r="E64" s="5"/>
      <c r="F64" s="5"/>
      <c r="G64" s="5"/>
      <c r="H64" s="5"/>
      <c r="I64" s="5"/>
      <c r="J64" s="5"/>
      <c r="K64" s="5"/>
      <c r="L64" s="6"/>
      <c r="M64" s="5"/>
      <c r="P64" s="6"/>
      <c r="Q64" s="5"/>
    </row>
    <row r="65" spans="1:17" ht="15">
      <c r="A65" s="9"/>
      <c r="B65" s="5"/>
      <c r="C65" s="5"/>
      <c r="D65" s="5"/>
      <c r="E65" s="5"/>
      <c r="F65" s="5"/>
      <c r="G65" s="5"/>
      <c r="H65" s="5"/>
      <c r="I65" s="5"/>
      <c r="J65" s="5"/>
      <c r="K65" s="5"/>
      <c r="L65" s="6"/>
      <c r="M65" s="5"/>
      <c r="P65" s="6"/>
      <c r="Q65" s="5"/>
    </row>
    <row r="66" spans="1:17" ht="15">
      <c r="A66" s="9"/>
      <c r="B66" s="5"/>
      <c r="C66" s="5"/>
      <c r="D66" s="5"/>
      <c r="E66" s="5"/>
      <c r="F66" s="5"/>
      <c r="G66" s="5"/>
      <c r="H66" s="5"/>
      <c r="I66" s="5"/>
      <c r="J66" s="5"/>
      <c r="K66" s="5"/>
      <c r="L66" s="6"/>
      <c r="M66" s="5"/>
      <c r="P66" s="6"/>
      <c r="Q66" s="5"/>
    </row>
    <row r="67" spans="1:17" ht="15">
      <c r="A67" s="9"/>
      <c r="B67" s="5"/>
      <c r="C67" s="5"/>
      <c r="D67" s="5"/>
      <c r="E67" s="5"/>
      <c r="F67" s="5"/>
      <c r="G67" s="5"/>
      <c r="H67" s="5"/>
      <c r="I67" s="5"/>
      <c r="J67" s="5"/>
      <c r="K67" s="5"/>
      <c r="L67" s="6"/>
      <c r="M67" s="5"/>
      <c r="P67" s="6"/>
      <c r="Q67" s="5"/>
    </row>
    <row r="68" spans="1:17" ht="15">
      <c r="A68" s="9"/>
      <c r="B68" s="5"/>
      <c r="C68" s="5"/>
      <c r="D68" s="5"/>
      <c r="E68" s="5"/>
      <c r="F68" s="5"/>
      <c r="G68" s="5"/>
      <c r="H68" s="5"/>
      <c r="I68" s="5"/>
      <c r="J68" s="5"/>
      <c r="K68" s="5"/>
      <c r="L68" s="6"/>
      <c r="M68" s="5"/>
      <c r="P68" s="6"/>
      <c r="Q68" s="5"/>
    </row>
    <row r="69" spans="1:17" ht="15">
      <c r="A69" s="9"/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  <c r="M69" s="5"/>
      <c r="P69" s="6"/>
      <c r="Q69" s="5"/>
    </row>
    <row r="70" spans="1:17" ht="15">
      <c r="A70" s="9"/>
      <c r="B70" s="5"/>
      <c r="C70" s="5"/>
      <c r="D70" s="5"/>
      <c r="E70" s="5"/>
      <c r="F70" s="5"/>
      <c r="G70" s="5"/>
      <c r="H70" s="5"/>
      <c r="I70" s="5"/>
      <c r="J70" s="5"/>
      <c r="K70" s="5"/>
      <c r="L70" s="6"/>
      <c r="M70" s="5"/>
      <c r="P70" s="6"/>
      <c r="Q70" s="5"/>
    </row>
    <row r="71" spans="1:17" ht="15">
      <c r="A71" s="9"/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  <c r="M71" s="5"/>
      <c r="P71" s="6"/>
      <c r="Q71" s="5"/>
    </row>
    <row r="72" spans="1:17" ht="15">
      <c r="A72" s="9"/>
      <c r="B72" s="5"/>
      <c r="C72" s="5"/>
      <c r="D72" s="5"/>
      <c r="E72" s="5"/>
      <c r="F72" s="5"/>
      <c r="G72" s="5"/>
      <c r="H72" s="5"/>
      <c r="I72" s="5"/>
      <c r="J72" s="5"/>
      <c r="K72" s="5"/>
      <c r="L72" s="6"/>
      <c r="M72" s="5"/>
      <c r="P72" s="6"/>
      <c r="Q72" s="5"/>
    </row>
    <row r="73" spans="1:17" ht="15">
      <c r="A73" s="9"/>
      <c r="B73" s="5"/>
      <c r="C73" s="5"/>
      <c r="D73" s="5"/>
      <c r="E73" s="5"/>
      <c r="F73" s="5"/>
      <c r="G73" s="5"/>
      <c r="H73" s="5"/>
      <c r="I73" s="5"/>
      <c r="J73" s="5"/>
      <c r="K73" s="5"/>
      <c r="L73" s="6"/>
      <c r="M73" s="5"/>
      <c r="P73" s="6"/>
      <c r="Q73" s="5"/>
    </row>
    <row r="74" spans="1:17" ht="15">
      <c r="A74" s="9"/>
      <c r="B74" s="5"/>
      <c r="C74" s="5"/>
      <c r="D74" s="5"/>
      <c r="E74" s="5"/>
      <c r="F74" s="5"/>
      <c r="G74" s="5"/>
      <c r="H74" s="5"/>
      <c r="I74" s="5"/>
      <c r="J74" s="5"/>
      <c r="K74" s="5"/>
      <c r="L74" s="6"/>
      <c r="M74" s="5"/>
      <c r="P74" s="6"/>
      <c r="Q7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Julien</cp:lastModifiedBy>
  <dcterms:created xsi:type="dcterms:W3CDTF">2008-11-11T16:52:42Z</dcterms:created>
  <dcterms:modified xsi:type="dcterms:W3CDTF">2009-02-28T21:38:29Z</dcterms:modified>
  <cp:category/>
  <cp:version/>
  <cp:contentType/>
  <cp:contentStatus/>
</cp:coreProperties>
</file>